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00本部事務\12資産管理部\02管理課\90ロッジ関係\00共有\共益費改定、ベッドバッド強制、レンタル布団料金改定\新書式　レンタル申込書\【野口】レンタル布団\"/>
    </mc:Choice>
  </mc:AlternateContent>
  <bookViews>
    <workbookView xWindow="0" yWindow="0" windowWidth="21570" windowHeight="10365"/>
  </bookViews>
  <sheets>
    <sheet name="Application Form" sheetId="4" r:id="rId1"/>
    <sheet name="Sample" sheetId="6" r:id="rId2"/>
    <sheet name="Introduction" sheetId="5" r:id="rId3"/>
  </sheets>
  <externalReferences>
    <externalReference r:id="rId4"/>
    <externalReference r:id="rId5"/>
  </externalReferences>
  <definedNames>
    <definedName name="_xlnm.Print_Area" localSheetId="0">'Application Form'!$A$1:$J$35</definedName>
    <definedName name="_xlnm.Print_Area" localSheetId="1">Sample!$A$1:$J$35</definedName>
    <definedName name="ヨミガナ">[1]入居者リスト!$A$3:$E$222</definedName>
    <definedName name="よみがな">[2]入居者リスト!$A$3:$F$145</definedName>
    <definedName name="請求リスト">[1]請求!$A$3:$AT$222</definedName>
  </definedNames>
  <calcPr calcId="162913"/>
</workbook>
</file>

<file path=xl/calcChain.xml><?xml version="1.0" encoding="utf-8"?>
<calcChain xmlns="http://schemas.openxmlformats.org/spreadsheetml/2006/main">
  <c r="L18" i="4" l="1"/>
  <c r="L27" i="4" l="1"/>
  <c r="L26" i="4"/>
  <c r="L25" i="4"/>
  <c r="L24" i="4"/>
  <c r="K18" i="4" l="1"/>
  <c r="J18" i="4"/>
  <c r="I18" i="4"/>
  <c r="H18" i="4"/>
  <c r="L25" i="6"/>
  <c r="L26" i="6"/>
  <c r="L27" i="6"/>
  <c r="L24" i="6"/>
  <c r="K18" i="6"/>
  <c r="I18" i="6"/>
  <c r="H18" i="6"/>
  <c r="B25" i="5"/>
  <c r="B24" i="5"/>
  <c r="B23" i="5"/>
  <c r="B22" i="5"/>
  <c r="B20" i="5"/>
  <c r="L18" i="6" l="1"/>
  <c r="J18" i="6" s="1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<sst xmlns="http://schemas.openxmlformats.org/spreadsheetml/2006/main" count="172" uniqueCount="91">
  <si>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E-mail</t>
    <phoneticPr fontId="3"/>
  </si>
  <si>
    <t>Month</t>
    <phoneticPr fontId="3"/>
  </si>
  <si>
    <t>Day</t>
    <phoneticPr fontId="3"/>
  </si>
  <si>
    <t>Affiliation</t>
    <phoneticPr fontId="3"/>
  </si>
  <si>
    <t>Date of Application</t>
    <phoneticPr fontId="3"/>
  </si>
  <si>
    <t>Customer</t>
    <phoneticPr fontId="3"/>
  </si>
  <si>
    <t>Contact</t>
    <phoneticPr fontId="3"/>
  </si>
  <si>
    <t>Contract Period</t>
    <phoneticPr fontId="3"/>
  </si>
  <si>
    <t>Year</t>
    <phoneticPr fontId="3"/>
  </si>
  <si>
    <t>Room No.</t>
    <phoneticPr fontId="3"/>
  </si>
  <si>
    <t>E-mail</t>
    <phoneticPr fontId="3"/>
  </si>
  <si>
    <t>03-3473-5336</t>
    <phoneticPr fontId="3"/>
  </si>
  <si>
    <t xml:space="preserve">Fax: </t>
    <phoneticPr fontId="3"/>
  </si>
  <si>
    <t>03-3444-0688</t>
    <phoneticPr fontId="3"/>
  </si>
  <si>
    <t>FROM</t>
    <phoneticPr fontId="3"/>
  </si>
  <si>
    <t>TO</t>
    <phoneticPr fontId="3"/>
  </si>
  <si>
    <t>John Smith</t>
    <phoneticPr fontId="3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</si>
  <si>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3"/>
  </si>
  <si>
    <t>NOTES:</t>
    <phoneticPr fontId="3"/>
  </si>
  <si>
    <t>3. The customer would be liable for any loss or damage of our rental products.</t>
    <phoneticPr fontId="3"/>
  </si>
  <si>
    <t>John_Smith@***.edu</t>
    <phoneticPr fontId="3"/>
  </si>
  <si>
    <t>The University of Tokyo</t>
    <phoneticPr fontId="3"/>
  </si>
  <si>
    <t>4-6-41, Shirokanedai, Minato-ku, Tokyo 108-0071</t>
  </si>
  <si>
    <t>Address</t>
    <phoneticPr fontId="3"/>
  </si>
  <si>
    <t>1. Noguchi Co., Ltd would take for granted that the customer has read and understood every information presented in this spreadsheet.</t>
    <phoneticPr fontId="3"/>
  </si>
  <si>
    <t>HOW TO ORDER</t>
    <phoneticPr fontId="3"/>
  </si>
  <si>
    <t xml:space="preserve">  Please fill in the order form and send it by e-mail to the following address:</t>
    <phoneticPr fontId="3"/>
  </si>
  <si>
    <t>Noguchi Co., Ltd</t>
    <phoneticPr fontId="3"/>
  </si>
  <si>
    <t xml:space="preserve">E-mail: rentaru@noguchi-net.co.jp </t>
    <phoneticPr fontId="3"/>
  </si>
  <si>
    <t>TEL:  03-3637-0611</t>
    <phoneticPr fontId="3"/>
  </si>
  <si>
    <t>FAX: 03-3637-6036</t>
    <phoneticPr fontId="3"/>
  </si>
  <si>
    <t>Address: 7-24-7 Kameido , Koto, Tokyo 136-0071</t>
    <phoneticPr fontId="3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</si>
  <si>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3"/>
  </si>
  <si>
    <t>Homepage: http://www.noguchi-net.co.jp/</t>
    <phoneticPr fontId="3"/>
  </si>
  <si>
    <t>* Every contract between the customer and Noguchi should be made through the University of Tokyo.</t>
    <phoneticPr fontId="3"/>
  </si>
  <si>
    <t>(白金台）</t>
    <rPh sb="1" eb="3">
      <t>シロカネ</t>
    </rPh>
    <rPh sb="3" eb="4">
      <t>ダイ</t>
    </rPh>
    <phoneticPr fontId="3"/>
  </si>
  <si>
    <r>
      <t xml:space="preserve">Shirokanedai </t>
    </r>
    <r>
      <rPr>
        <sz val="12"/>
        <rFont val="Arial"/>
        <family val="2"/>
      </rPr>
      <t>Lodge Office</t>
    </r>
    <phoneticPr fontId="3"/>
  </si>
  <si>
    <r>
      <t>Shirokanedai</t>
    </r>
    <r>
      <rPr>
        <sz val="12"/>
        <rFont val="Arial"/>
        <family val="2"/>
      </rPr>
      <t xml:space="preserve"> Lodge, The University of Tokyo</t>
    </r>
    <phoneticPr fontId="3"/>
  </si>
  <si>
    <r>
      <t xml:space="preserve">2. Please E-mail or fax this form to </t>
    </r>
    <r>
      <rPr>
        <b/>
        <sz val="11"/>
        <rFont val="Arial"/>
        <family val="2"/>
      </rPr>
      <t>Shirokanedai</t>
    </r>
    <r>
      <rPr>
        <sz val="11"/>
        <rFont val="Arial"/>
        <family val="2"/>
      </rPr>
      <t xml:space="preserve"> Lodge a week before the date of delivery at the latest.</t>
    </r>
    <phoneticPr fontId="3"/>
  </si>
  <si>
    <t>Introduction to Noguchi Co., Ltd's "L&amp;L System"</t>
    <phoneticPr fontId="3"/>
  </si>
  <si>
    <t>For Single Bed</t>
    <phoneticPr fontId="3"/>
  </si>
  <si>
    <t xml:space="preserve">Please fill in the light green cells. </t>
    <phoneticPr fontId="3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</si>
  <si>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Arial"/>
        <family val="2"/>
      </rPr>
      <t xml:space="preserve"> (</t>
    </r>
    <r>
      <rPr>
        <b/>
        <u/>
        <sz val="16"/>
        <color indexed="10"/>
        <rFont val="ＭＳ Ｐ明朝"/>
        <family val="1"/>
        <charset val="128"/>
      </rPr>
      <t>白金台シングル仕様）</t>
    </r>
    <rPh sb="28" eb="30">
      <t>シロカネ</t>
    </rPh>
    <rPh sb="30" eb="31">
      <t>ダイ</t>
    </rPh>
    <rPh sb="35" eb="37">
      <t>シヨウ</t>
    </rPh>
    <phoneticPr fontId="3"/>
  </si>
  <si>
    <t>C311</t>
    <phoneticPr fontId="3"/>
  </si>
  <si>
    <r>
      <t xml:space="preserve">(Bedding Lease &amp; Linen Lease Service </t>
    </r>
    <r>
      <rPr>
        <sz val="11"/>
        <color indexed="10"/>
        <rFont val="Arial"/>
        <family val="2"/>
      </rPr>
      <t>For Single Bed</t>
    </r>
    <r>
      <rPr>
        <sz val="11"/>
        <rFont val="Arial"/>
        <family val="2"/>
      </rPr>
      <t>)</t>
    </r>
    <phoneticPr fontId="3"/>
  </si>
  <si>
    <t>L&amp;L SYSTEM' CONTENTS</t>
    <phoneticPr fontId="3"/>
  </si>
  <si>
    <t>Item</t>
    <phoneticPr fontId="3"/>
  </si>
  <si>
    <t>Material</t>
    <phoneticPr fontId="3"/>
  </si>
  <si>
    <t>Size</t>
    <phoneticPr fontId="3"/>
  </si>
  <si>
    <t>Quantity</t>
    <phoneticPr fontId="3"/>
  </si>
  <si>
    <t>Quilted comforter</t>
    <phoneticPr fontId="3"/>
  </si>
  <si>
    <r>
      <t>50%</t>
    </r>
    <r>
      <rPr>
        <sz val="11"/>
        <rFont val="Arial"/>
        <family val="2"/>
      </rPr>
      <t>down-filled, 1.5kg</t>
    </r>
    <phoneticPr fontId="3"/>
  </si>
  <si>
    <t>200x150cm</t>
    <phoneticPr fontId="3"/>
  </si>
  <si>
    <t>Blanket</t>
    <phoneticPr fontId="3"/>
  </si>
  <si>
    <t>100% acrylic fiber</t>
    <phoneticPr fontId="3"/>
  </si>
  <si>
    <t>190x140cm</t>
    <phoneticPr fontId="3"/>
  </si>
  <si>
    <t>Pillow</t>
    <phoneticPr fontId="3"/>
  </si>
  <si>
    <t>Straw pipe</t>
    <phoneticPr fontId="3"/>
  </si>
  <si>
    <t>45x30cm</t>
    <phoneticPr fontId="3"/>
  </si>
  <si>
    <t>Comforter cover</t>
    <phoneticPr fontId="3"/>
  </si>
  <si>
    <t>35% cotton, 65% polyester</t>
    <phoneticPr fontId="3"/>
  </si>
  <si>
    <t>205x150cm</t>
    <phoneticPr fontId="3"/>
  </si>
  <si>
    <t>Sheet</t>
    <phoneticPr fontId="3"/>
  </si>
  <si>
    <t>100% cotton</t>
    <phoneticPr fontId="3"/>
  </si>
  <si>
    <t>260x137cm</t>
    <phoneticPr fontId="3"/>
  </si>
  <si>
    <t>Pillowcase</t>
    <phoneticPr fontId="3"/>
  </si>
  <si>
    <t>68x40cm</t>
    <phoneticPr fontId="3"/>
  </si>
  <si>
    <t>(option)</t>
    <phoneticPr fontId="3"/>
  </si>
  <si>
    <t>Blanket</t>
    <phoneticPr fontId="3"/>
  </si>
  <si>
    <t>Comforter Cover</t>
    <phoneticPr fontId="3"/>
  </si>
  <si>
    <t>Sheet</t>
    <phoneticPr fontId="3"/>
  </si>
  <si>
    <t>FEES</t>
    <phoneticPr fontId="3"/>
  </si>
  <si>
    <t>The consumption tax is to be added to the above price.</t>
    <phoneticPr fontId="3"/>
  </si>
  <si>
    <t>4. You can not get a refund even if you shorten the rental period.</t>
    <phoneticPr fontId="3"/>
  </si>
  <si>
    <t>Adjustment by the Day
(Extra Fee/Day)</t>
    <phoneticPr fontId="3"/>
  </si>
  <si>
    <t>Price</t>
    <phoneticPr fontId="3"/>
  </si>
  <si>
    <t>No. of Order</t>
    <phoneticPr fontId="3"/>
  </si>
  <si>
    <t>Period of use</t>
    <phoneticPr fontId="3"/>
  </si>
  <si>
    <t>Total price</t>
    <phoneticPr fontId="3"/>
  </si>
  <si>
    <t>Basic 6 Items</t>
    <phoneticPr fontId="3"/>
  </si>
  <si>
    <t>Quilted Comforter</t>
    <phoneticPr fontId="3"/>
  </si>
  <si>
    <t xml:space="preserve">Blanket </t>
    <phoneticPr fontId="3"/>
  </si>
  <si>
    <r>
      <t>B</t>
    </r>
    <r>
      <rPr>
        <sz val="11"/>
        <rFont val="ＭＳ Ｐゴシック"/>
        <family val="3"/>
        <charset val="128"/>
      </rPr>
      <t>lanket</t>
    </r>
    <phoneticPr fontId="3"/>
  </si>
  <si>
    <t xml:space="preserve">Pillow </t>
    <phoneticPr fontId="3"/>
  </si>
  <si>
    <t xml:space="preserve">Sheet </t>
    <phoneticPr fontId="3"/>
  </si>
  <si>
    <t>5. Please have access to our homepage if you are interested in the images and prices of our rental products: http://www.noguchi-net.co.jp/</t>
    <phoneticPr fontId="3"/>
  </si>
  <si>
    <t>shirokanedai_lodge.adm@gs.mail.u-tokyo.ac.jp</t>
    <phoneticPr fontId="3"/>
  </si>
  <si>
    <t>Spare cover set</t>
    <phoneticPr fontId="3"/>
  </si>
  <si>
    <t>shirokanedai_lodge.adm@gs.mail.u-tokyo.ac.jp</t>
    <phoneticPr fontId="3"/>
  </si>
  <si>
    <t>Initial 30 days</t>
    <phoneticPr fontId="3"/>
  </si>
  <si>
    <t xml:space="preserve">  shirokanedai_lodge.adm@gs.mail.u-tokyo.ac.jp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</si>
</sst>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0&quot;month(s)&quot;"/>
    <numFmt numFmtId="177" formatCode="0&quot;day(s)&quot;"/>
  </numFmts>
  <fonts count="4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u/>
      <sz val="16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Arial"/>
      <family val="2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/>
    <xf numFmtId="0" fontId="39" fillId="0" borderId="0">
      <alignment vertical="center"/>
    </xf>
    <xf numFmtId="0" fontId="30" fillId="0" borderId="0"/>
    <xf numFmtId="0" fontId="30" fillId="0" borderId="0"/>
    <xf numFmtId="0" fontId="31" fillId="0" borderId="0"/>
    <xf numFmtId="0" fontId="3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" fillId="0" borderId="0"/>
    <xf numFmtId="0" fontId="2" fillId="0" borderId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4" fillId="3" borderId="0" xfId="0" applyFont="1" applyFill="1" applyAlignment="1">
      <alignment vertical="center"/>
    </xf>
    <xf numFmtId="0" fontId="12" fillId="0" borderId="0" xfId="19" applyFont="1" applyFill="1" applyBorder="1" applyAlignment="1"/>
    <xf numFmtId="0" fontId="12" fillId="0" borderId="0" xfId="19" applyFont="1" applyBorder="1" applyAlignment="1"/>
    <xf numFmtId="0" fontId="16" fillId="0" borderId="0" xfId="19" applyFont="1" applyFill="1" applyBorder="1" applyAlignment="1"/>
    <xf numFmtId="0" fontId="2" fillId="0" borderId="0" xfId="19" applyFill="1" applyBorder="1" applyAlignment="1">
      <alignment horizontal="center" shrinkToFit="1"/>
    </xf>
    <xf numFmtId="0" fontId="2" fillId="0" borderId="0" xfId="19" applyFont="1" applyFill="1" applyBorder="1" applyAlignment="1"/>
    <xf numFmtId="0" fontId="14" fillId="0" borderId="0" xfId="19" applyFont="1" applyBorder="1" applyAlignment="1"/>
    <xf numFmtId="0" fontId="14" fillId="0" borderId="0" xfId="19" applyFont="1" applyFill="1" applyBorder="1" applyAlignment="1"/>
    <xf numFmtId="0" fontId="12" fillId="0" borderId="0" xfId="19" applyFont="1">
      <alignment vertical="center"/>
    </xf>
    <xf numFmtId="0" fontId="13" fillId="0" borderId="0" xfId="19" applyFont="1">
      <alignment vertical="center"/>
    </xf>
    <xf numFmtId="0" fontId="12" fillId="0" borderId="4" xfId="19" applyFont="1" applyFill="1" applyBorder="1" applyAlignment="1"/>
    <xf numFmtId="0" fontId="12" fillId="0" borderId="0" xfId="19" applyFont="1" applyBorder="1" applyAlignment="1">
      <alignment vertical="center"/>
    </xf>
    <xf numFmtId="0" fontId="12" fillId="0" borderId="4" xfId="19" applyFont="1" applyFill="1" applyBorder="1" applyAlignment="1">
      <alignment vertical="center"/>
    </xf>
    <xf numFmtId="0" fontId="12" fillId="0" borderId="0" xfId="19" applyFont="1" applyFill="1" applyBorder="1" applyAlignment="1">
      <alignment vertical="center"/>
    </xf>
    <xf numFmtId="0" fontId="12" fillId="0" borderId="0" xfId="19" applyFont="1" applyFill="1" applyAlignment="1"/>
    <xf numFmtId="0" fontId="12" fillId="0" borderId="30" xfId="19" applyFont="1" applyBorder="1" applyAlignment="1">
      <alignment vertical="center"/>
    </xf>
    <xf numFmtId="0" fontId="12" fillId="0" borderId="30" xfId="19" applyFont="1" applyFill="1" applyBorder="1" applyAlignment="1">
      <alignment vertical="center"/>
    </xf>
    <xf numFmtId="0" fontId="17" fillId="0" borderId="0" xfId="19" applyFont="1" applyFill="1" applyBorder="1" applyAlignment="1"/>
    <xf numFmtId="0" fontId="35" fillId="2" borderId="19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quotePrefix="1" applyFont="1" applyBorder="1" applyAlignment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3" xfId="0" applyFont="1" applyFill="1" applyBorder="1" applyAlignment="1"/>
    <xf numFmtId="0" fontId="12" fillId="0" borderId="6" xfId="0" applyFont="1" applyBorder="1" applyAlignment="1">
      <alignment horizontal="center"/>
    </xf>
    <xf numFmtId="0" fontId="13" fillId="0" borderId="3" xfId="0" applyFont="1" applyBorder="1" applyAlignment="1"/>
    <xf numFmtId="0" fontId="12" fillId="0" borderId="8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0" xfId="0" applyFont="1" applyBorder="1" applyAlignment="1"/>
    <xf numFmtId="0" fontId="0" fillId="0" borderId="3" xfId="0" applyBorder="1" applyAlignment="1">
      <alignment vertical="center" shrinkToFit="1"/>
    </xf>
    <xf numFmtId="0" fontId="0" fillId="0" borderId="3" xfId="19" applyFont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/>
    <xf numFmtId="0" fontId="13" fillId="0" borderId="8" xfId="0" applyFont="1" applyFill="1" applyBorder="1" applyAlignment="1"/>
    <xf numFmtId="5" fontId="28" fillId="0" borderId="8" xfId="0" applyNumberFormat="1" applyFont="1" applyFill="1" applyBorder="1" applyAlignment="1">
      <alignment horizontal="center" vertical="center"/>
    </xf>
    <xf numFmtId="0" fontId="17" fillId="2" borderId="58" xfId="0" applyFont="1" applyFill="1" applyBorder="1" applyAlignment="1" applyProtection="1">
      <alignment horizontal="center" vertical="center"/>
      <protection locked="0"/>
    </xf>
    <xf numFmtId="5" fontId="0" fillId="0" borderId="0" xfId="0" applyNumberFormat="1" applyFont="1">
      <alignment vertical="center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59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40" fillId="2" borderId="21" xfId="0" applyFont="1" applyFill="1" applyBorder="1" applyAlignment="1">
      <alignment vertical="center"/>
    </xf>
    <xf numFmtId="0" fontId="40" fillId="2" borderId="22" xfId="0" applyFont="1" applyFill="1" applyBorder="1" applyAlignment="1">
      <alignment vertical="center"/>
    </xf>
    <xf numFmtId="0" fontId="40" fillId="2" borderId="20" xfId="0" applyFont="1" applyFill="1" applyBorder="1" applyAlignment="1">
      <alignment vertical="center"/>
    </xf>
    <xf numFmtId="0" fontId="40" fillId="2" borderId="23" xfId="0" applyFont="1" applyFill="1" applyBorder="1" applyAlignment="1" applyProtection="1">
      <alignment horizontal="center" vertical="center"/>
      <protection locked="0"/>
    </xf>
    <xf numFmtId="0" fontId="40" fillId="2" borderId="24" xfId="0" applyFont="1" applyFill="1" applyBorder="1" applyAlignment="1" applyProtection="1">
      <alignment horizontal="center" vertical="center"/>
      <protection locked="0"/>
    </xf>
    <xf numFmtId="0" fontId="40" fillId="2" borderId="25" xfId="0" applyFont="1" applyFill="1" applyBorder="1" applyAlignment="1" applyProtection="1">
      <alignment horizontal="center" vertical="center"/>
      <protection locked="0"/>
    </xf>
    <xf numFmtId="0" fontId="40" fillId="2" borderId="58" xfId="0" applyFont="1" applyFill="1" applyBorder="1" applyAlignment="1" applyProtection="1">
      <alignment horizontal="center" vertical="center"/>
      <protection locked="0"/>
    </xf>
    <xf numFmtId="0" fontId="40" fillId="2" borderId="11" xfId="0" applyFont="1" applyFill="1" applyBorder="1" applyAlignment="1" applyProtection="1">
      <alignment horizontal="center" vertical="center"/>
      <protection locked="0"/>
    </xf>
    <xf numFmtId="0" fontId="40" fillId="2" borderId="59" xfId="0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/>
    <xf numFmtId="5" fontId="28" fillId="0" borderId="62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5" fontId="4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38" fillId="2" borderId="44" xfId="0" applyFont="1" applyFill="1" applyBorder="1" applyAlignment="1" applyProtection="1">
      <alignment horizontal="center" vertical="center"/>
      <protection locked="0"/>
    </xf>
    <xf numFmtId="176" fontId="10" fillId="0" borderId="40" xfId="3" applyNumberFormat="1" applyFont="1" applyFill="1" applyBorder="1" applyAlignment="1">
      <alignment horizontal="center" vertical="center" wrapText="1"/>
    </xf>
    <xf numFmtId="176" fontId="10" fillId="0" borderId="4" xfId="3" applyNumberFormat="1" applyFont="1" applyFill="1" applyBorder="1" applyAlignment="1">
      <alignment horizontal="center" vertical="center" wrapText="1"/>
    </xf>
    <xf numFmtId="176" fontId="10" fillId="0" borderId="5" xfId="3" applyNumberFormat="1" applyFont="1" applyFill="1" applyBorder="1" applyAlignment="1">
      <alignment horizontal="center" vertical="center" wrapText="1"/>
    </xf>
    <xf numFmtId="177" fontId="10" fillId="0" borderId="41" xfId="3" applyNumberFormat="1" applyFont="1" applyFill="1" applyBorder="1" applyAlignment="1">
      <alignment horizontal="center" vertical="center" wrapText="1"/>
    </xf>
    <xf numFmtId="177" fontId="10" fillId="0" borderId="30" xfId="3" applyNumberFormat="1" applyFont="1" applyFill="1" applyBorder="1" applyAlignment="1">
      <alignment horizontal="center" vertical="center" wrapText="1"/>
    </xf>
    <xf numFmtId="177" fontId="10" fillId="0" borderId="35" xfId="3" applyNumberFormat="1" applyFont="1" applyFill="1" applyBorder="1" applyAlignment="1">
      <alignment horizontal="center" vertical="center" wrapText="1"/>
    </xf>
    <xf numFmtId="5" fontId="17" fillId="0" borderId="33" xfId="0" applyNumberFormat="1" applyFont="1" applyFill="1" applyBorder="1" applyAlignment="1">
      <alignment horizontal="center" vertical="center"/>
    </xf>
    <xf numFmtId="5" fontId="17" fillId="0" borderId="44" xfId="0" applyNumberFormat="1" applyFont="1" applyFill="1" applyBorder="1" applyAlignment="1">
      <alignment horizontal="center" vertical="center"/>
    </xf>
    <xf numFmtId="5" fontId="17" fillId="0" borderId="5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7" fillId="2" borderId="26" xfId="0" applyFont="1" applyFill="1" applyBorder="1" applyAlignment="1" applyProtection="1">
      <alignment vertical="center"/>
      <protection locked="0"/>
    </xf>
    <xf numFmtId="0" fontId="17" fillId="2" borderId="8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vertical="center"/>
      <protection locked="0"/>
    </xf>
    <xf numFmtId="0" fontId="17" fillId="2" borderId="52" xfId="0" applyFont="1" applyFill="1" applyBorder="1" applyAlignment="1" applyProtection="1">
      <alignment vertical="center"/>
      <protection locked="0"/>
    </xf>
    <xf numFmtId="0" fontId="14" fillId="0" borderId="53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40" fillId="2" borderId="33" xfId="0" applyFont="1" applyFill="1" applyBorder="1" applyAlignment="1" applyProtection="1">
      <alignment horizontal="center" vertical="center"/>
      <protection locked="0"/>
    </xf>
    <xf numFmtId="0" fontId="40" fillId="2" borderId="44" xfId="0" applyFont="1" applyFill="1" applyBorder="1" applyAlignment="1" applyProtection="1">
      <alignment horizontal="center" vertical="center"/>
      <protection locked="0"/>
    </xf>
    <xf numFmtId="0" fontId="41" fillId="2" borderId="44" xfId="0" applyFont="1" applyFill="1" applyBorder="1" applyAlignment="1" applyProtection="1">
      <alignment horizontal="center" vertical="center"/>
      <protection locked="0"/>
    </xf>
    <xf numFmtId="0" fontId="40" fillId="2" borderId="26" xfId="0" applyFont="1" applyFill="1" applyBorder="1" applyAlignment="1">
      <alignment vertical="center"/>
    </xf>
    <xf numFmtId="0" fontId="40" fillId="2" borderId="8" xfId="0" applyFont="1" applyFill="1" applyBorder="1" applyAlignment="1">
      <alignment vertical="center"/>
    </xf>
    <xf numFmtId="0" fontId="40" fillId="2" borderId="22" xfId="0" applyFont="1" applyFill="1" applyBorder="1" applyAlignment="1">
      <alignment vertical="center"/>
    </xf>
    <xf numFmtId="0" fontId="40" fillId="2" borderId="52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top"/>
    </xf>
    <xf numFmtId="0" fontId="12" fillId="0" borderId="4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8" fillId="0" borderId="5" xfId="19" applyFont="1" applyFill="1" applyBorder="1" applyAlignment="1">
      <alignment vertical="center" shrinkToFit="1"/>
    </xf>
    <xf numFmtId="0" fontId="32" fillId="0" borderId="1" xfId="19" applyFont="1" applyBorder="1" applyAlignment="1">
      <alignment vertical="center" shrinkToFit="1"/>
    </xf>
    <xf numFmtId="0" fontId="32" fillId="0" borderId="35" xfId="19" applyFont="1" applyBorder="1" applyAlignment="1">
      <alignment vertical="center" shrinkToFit="1"/>
    </xf>
    <xf numFmtId="0" fontId="20" fillId="0" borderId="0" xfId="19" applyFont="1" applyFill="1" applyBorder="1" applyAlignment="1"/>
    <xf numFmtId="0" fontId="29" fillId="0" borderId="0" xfId="19" applyFont="1" applyBorder="1" applyAlignment="1">
      <alignment vertical="center"/>
    </xf>
    <xf numFmtId="0" fontId="16" fillId="0" borderId="40" xfId="19" applyFont="1" applyFill="1" applyBorder="1" applyAlignment="1">
      <alignment horizontal="center"/>
    </xf>
    <xf numFmtId="0" fontId="16" fillId="0" borderId="2" xfId="19" applyFont="1" applyFill="1" applyBorder="1" applyAlignment="1">
      <alignment horizontal="center"/>
    </xf>
    <xf numFmtId="0" fontId="16" fillId="0" borderId="41" xfId="19" applyFont="1" applyFill="1" applyBorder="1" applyAlignment="1">
      <alignment horizontal="center"/>
    </xf>
    <xf numFmtId="0" fontId="18" fillId="0" borderId="0" xfId="19" applyFont="1" applyBorder="1" applyAlignment="1">
      <alignment vertical="center" shrinkToFit="1"/>
    </xf>
    <xf numFmtId="0" fontId="18" fillId="0" borderId="30" xfId="19" applyFont="1" applyBorder="1" applyAlignment="1">
      <alignment vertical="center" shrinkToFit="1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wrapText="1"/>
    </xf>
    <xf numFmtId="0" fontId="42" fillId="0" borderId="3" xfId="0" applyFont="1" applyBorder="1" applyAlignment="1">
      <alignment horizontal="center"/>
    </xf>
    <xf numFmtId="5" fontId="28" fillId="3" borderId="7" xfId="0" applyNumberFormat="1" applyFont="1" applyFill="1" applyBorder="1" applyAlignment="1">
      <alignment horizontal="center" vertical="center"/>
    </xf>
    <xf numFmtId="5" fontId="28" fillId="3" borderId="8" xfId="0" applyNumberFormat="1" applyFont="1" applyFill="1" applyBorder="1" applyAlignment="1">
      <alignment horizontal="center" vertical="center"/>
    </xf>
    <xf numFmtId="5" fontId="28" fillId="3" borderId="3" xfId="0" applyNumberFormat="1" applyFont="1" applyFill="1" applyBorder="1" applyAlignment="1">
      <alignment horizontal="center" vertical="center"/>
    </xf>
    <xf numFmtId="5" fontId="36" fillId="3" borderId="7" xfId="0" applyNumberFormat="1" applyFont="1" applyFill="1" applyBorder="1" applyAlignment="1">
      <alignment horizontal="center" vertical="center"/>
    </xf>
    <xf numFmtId="5" fontId="36" fillId="3" borderId="8" xfId="0" applyNumberFormat="1" applyFont="1" applyFill="1" applyBorder="1" applyAlignment="1">
      <alignment horizontal="center" vertical="center"/>
    </xf>
    <xf numFmtId="5" fontId="36" fillId="3" borderId="3" xfId="0" applyNumberFormat="1" applyFont="1" applyFill="1" applyBorder="1" applyAlignment="1">
      <alignment horizontal="center" vertical="center"/>
    </xf>
  </cellXfs>
  <cellStyles count="20">
    <cellStyle name="桁区切り 2" xfId="1"/>
    <cellStyle name="桁区切り 2 2" xfId="2"/>
    <cellStyle name="通貨" xfId="3" builtinId="7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3 2 2" xfId="9"/>
    <cellStyle name="標準 3 2 2 2" xfId="10"/>
    <cellStyle name="標準 3 3" xfId="11"/>
    <cellStyle name="標準 4" xfId="12"/>
    <cellStyle name="標準 4 2" xfId="13"/>
    <cellStyle name="標準 5" xfId="14"/>
    <cellStyle name="標準 6" xfId="15"/>
    <cellStyle name="標準 6 2" xfId="16"/>
    <cellStyle name="標準 6 2 2" xfId="17"/>
    <cellStyle name="標準 7" xfId="18"/>
    <cellStyle name="標準 8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01.adm.u-tokyo.ac.jp\home\00&#26412;&#37096;&#20107;&#21209;\12&#36039;&#29987;&#31649;&#29702;&#37096;\02&#31649;&#29702;&#35506;\90&#12525;&#12483;&#12472;&#38306;&#20418;\05&#39378;&#22580;&#12288;MBCD\&#36861;&#20998;&#12525;&#12483;&#12472;&#20837;&#23621;&#29366;&#2784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01.adm.u-tokyo.ac.jp\home\00&#26412;&#37096;&#20107;&#21209;\12&#36039;&#29987;&#31649;&#29702;&#37096;\02&#31649;&#29702;&#35506;\01&#65328;&#65325;&#25512;&#36914;&#12481;&#12540;&#12512;\&#9733;01&#12525;&#12483;&#12472;\&#26575;&#12525;&#12483;&#12472;\&#9733;01&#36939;&#21942;&#38306;&#20418;\&#20837;&#23621;&#32773;&#12522;&#12473;&#12488;\&#25391;&#36796;&#20381;&#38972;\&#20316;&#25104;&#20013;&#25391;&#36796;&#20381;&#38972;&#26360;&#20184;&#26575;&#12525;&#12483;&#12472;&#20837;&#23621;&#29366;&#2784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リスト"/>
      <sheetName val="入居者リスト"/>
      <sheetName val="キャンセル"/>
      <sheetName val="退去者ﾘｽﾄ"/>
      <sheetName val="空室情報　研究者"/>
      <sheetName val="請求"/>
      <sheetName val="請求書印刷"/>
      <sheetName val="入居状況 予定含む"/>
      <sheetName val="入居状況本日時点"/>
      <sheetName val="未入金ﾘｽﾄ"/>
      <sheetName val="線表2010.9～"/>
      <sheetName val="Sheet1"/>
    </sheetNames>
    <sheetDataSet>
      <sheetData sheetId="0"/>
      <sheetData sheetId="1">
        <row r="3">
          <cell r="A3" t="str">
            <v>O114</v>
          </cell>
          <cell r="B3" t="str">
            <v>研究</v>
          </cell>
        </row>
        <row r="4">
          <cell r="A4" t="str">
            <v>O115</v>
          </cell>
          <cell r="B4" t="str">
            <v>主事</v>
          </cell>
        </row>
        <row r="5">
          <cell r="A5" t="str">
            <v>O116</v>
          </cell>
          <cell r="B5" t="str">
            <v>研究</v>
          </cell>
        </row>
        <row r="6">
          <cell r="A6" t="str">
            <v>O117</v>
          </cell>
          <cell r="B6" t="str">
            <v>研究</v>
          </cell>
        </row>
        <row r="7">
          <cell r="A7" t="str">
            <v>O118</v>
          </cell>
          <cell r="B7" t="str">
            <v>研究</v>
          </cell>
        </row>
        <row r="8">
          <cell r="A8" t="str">
            <v>O119</v>
          </cell>
          <cell r="B8" t="str">
            <v>研究</v>
          </cell>
        </row>
        <row r="9">
          <cell r="A9" t="str">
            <v>O120</v>
          </cell>
          <cell r="B9" t="str">
            <v>研究</v>
          </cell>
        </row>
        <row r="10">
          <cell r="A10" t="str">
            <v>O121</v>
          </cell>
          <cell r="B10" t="str">
            <v>研究</v>
          </cell>
        </row>
        <row r="11">
          <cell r="A11" t="str">
            <v>O122</v>
          </cell>
          <cell r="B11" t="str">
            <v>研究</v>
          </cell>
        </row>
        <row r="12">
          <cell r="A12" t="str">
            <v>O123</v>
          </cell>
          <cell r="B12" t="str">
            <v>研究</v>
          </cell>
        </row>
        <row r="13">
          <cell r="A13" t="str">
            <v>O124</v>
          </cell>
          <cell r="B13" t="str">
            <v>研究</v>
          </cell>
          <cell r="C13" t="str">
            <v>車いす</v>
          </cell>
        </row>
        <row r="14">
          <cell r="A14" t="str">
            <v>O125</v>
          </cell>
          <cell r="B14" t="str">
            <v>研究</v>
          </cell>
          <cell r="C14" t="str">
            <v>介助者</v>
          </cell>
        </row>
        <row r="15">
          <cell r="A15" t="str">
            <v>O126</v>
          </cell>
          <cell r="B15" t="str">
            <v>研究</v>
          </cell>
          <cell r="C15" t="str">
            <v>介助者</v>
          </cell>
        </row>
        <row r="16">
          <cell r="A16" t="str">
            <v>O127</v>
          </cell>
          <cell r="B16" t="str">
            <v>研究</v>
          </cell>
          <cell r="C16" t="str">
            <v>車いす</v>
          </cell>
        </row>
        <row r="17">
          <cell r="A17" t="str">
            <v>O201</v>
          </cell>
          <cell r="B17" t="str">
            <v>学生</v>
          </cell>
        </row>
        <row r="18">
          <cell r="A18" t="str">
            <v>O202</v>
          </cell>
          <cell r="B18" t="str">
            <v>学生</v>
          </cell>
        </row>
        <row r="19">
          <cell r="A19" t="str">
            <v>O203</v>
          </cell>
          <cell r="B19" t="str">
            <v>学生</v>
          </cell>
        </row>
        <row r="20">
          <cell r="A20" t="str">
            <v>O204</v>
          </cell>
          <cell r="B20" t="str">
            <v>学生</v>
          </cell>
        </row>
        <row r="21">
          <cell r="A21" t="str">
            <v>O205</v>
          </cell>
          <cell r="B21" t="str">
            <v>学生</v>
          </cell>
        </row>
        <row r="22">
          <cell r="A22" t="str">
            <v>O206</v>
          </cell>
          <cell r="B22" t="str">
            <v>学生</v>
          </cell>
        </row>
        <row r="23">
          <cell r="A23" t="str">
            <v>O207</v>
          </cell>
          <cell r="B23" t="str">
            <v>学生</v>
          </cell>
        </row>
        <row r="24">
          <cell r="A24" t="str">
            <v>O208</v>
          </cell>
          <cell r="B24" t="str">
            <v>学生</v>
          </cell>
        </row>
        <row r="25">
          <cell r="A25" t="str">
            <v>O209</v>
          </cell>
          <cell r="B25" t="str">
            <v>学生</v>
          </cell>
        </row>
        <row r="26">
          <cell r="A26" t="str">
            <v>O210</v>
          </cell>
          <cell r="B26" t="str">
            <v>学生</v>
          </cell>
        </row>
        <row r="27">
          <cell r="A27" t="str">
            <v>O211</v>
          </cell>
          <cell r="B27" t="str">
            <v>学生</v>
          </cell>
        </row>
        <row r="28">
          <cell r="A28" t="str">
            <v>O212</v>
          </cell>
          <cell r="B28" t="str">
            <v>学生</v>
          </cell>
        </row>
        <row r="29">
          <cell r="A29" t="str">
            <v>O214</v>
          </cell>
          <cell r="B29" t="str">
            <v>研究</v>
          </cell>
          <cell r="D29" t="str">
            <v>三井　秀子</v>
          </cell>
        </row>
        <row r="30">
          <cell r="A30" t="str">
            <v>O215</v>
          </cell>
          <cell r="B30" t="str">
            <v>研究</v>
          </cell>
          <cell r="D30" t="str">
            <v>Qin　Xin　Ming</v>
          </cell>
        </row>
        <row r="31">
          <cell r="A31" t="str">
            <v>O216</v>
          </cell>
          <cell r="B31" t="str">
            <v>研究</v>
          </cell>
          <cell r="D31" t="str">
            <v>Kopper　Gerd</v>
          </cell>
        </row>
        <row r="32">
          <cell r="A32" t="str">
            <v>O217</v>
          </cell>
          <cell r="B32" t="str">
            <v>研究</v>
          </cell>
          <cell r="D32" t="str">
            <v>Vekasi　Kristin</v>
          </cell>
        </row>
        <row r="33">
          <cell r="A33" t="str">
            <v>O218</v>
          </cell>
          <cell r="B33" t="str">
            <v>研究</v>
          </cell>
          <cell r="D33" t="str">
            <v>Iskandarov　Albert　Maratovich</v>
          </cell>
        </row>
        <row r="34">
          <cell r="A34" t="str">
            <v>O219</v>
          </cell>
          <cell r="B34" t="str">
            <v>研究</v>
          </cell>
          <cell r="D34" t="str">
            <v>Di　Guglielmo　Giuseppe</v>
          </cell>
        </row>
        <row r="35">
          <cell r="A35" t="str">
            <v>O220</v>
          </cell>
          <cell r="B35" t="str">
            <v>研究</v>
          </cell>
          <cell r="D35" t="str">
            <v>Bazin　Jean-Charles</v>
          </cell>
        </row>
        <row r="36">
          <cell r="A36" t="str">
            <v>O221</v>
          </cell>
          <cell r="B36" t="str">
            <v>研究</v>
          </cell>
          <cell r="D36" t="str">
            <v>Eckersall　Peter</v>
          </cell>
        </row>
        <row r="37">
          <cell r="A37" t="str">
            <v>O222</v>
          </cell>
          <cell r="B37" t="str">
            <v>研究</v>
          </cell>
          <cell r="D37" t="str">
            <v>Hernandez　Teresita</v>
          </cell>
        </row>
        <row r="38">
          <cell r="A38" t="str">
            <v>O223</v>
          </cell>
          <cell r="B38" t="str">
            <v>研究</v>
          </cell>
          <cell r="D38" t="str">
            <v>姜　仁旭</v>
          </cell>
        </row>
        <row r="39">
          <cell r="A39" t="str">
            <v>O224</v>
          </cell>
          <cell r="B39" t="str">
            <v>研究</v>
          </cell>
          <cell r="D39" t="str">
            <v>Freeman　Mark　Andrew</v>
          </cell>
        </row>
        <row r="40">
          <cell r="A40" t="str">
            <v>O225</v>
          </cell>
          <cell r="B40" t="str">
            <v>研究</v>
          </cell>
          <cell r="D40" t="str">
            <v>Park　Sunyoung</v>
          </cell>
        </row>
        <row r="41">
          <cell r="A41" t="str">
            <v>O226</v>
          </cell>
          <cell r="B41" t="str">
            <v>研究</v>
          </cell>
          <cell r="D41" t="str">
            <v>Wallace　John</v>
          </cell>
        </row>
        <row r="42">
          <cell r="A42" t="str">
            <v>O227</v>
          </cell>
          <cell r="B42" t="str">
            <v>研究</v>
          </cell>
          <cell r="D42" t="str">
            <v>Lamichhane　Kamal</v>
          </cell>
        </row>
        <row r="43">
          <cell r="A43" t="str">
            <v>O301</v>
          </cell>
          <cell r="B43" t="str">
            <v>学生</v>
          </cell>
        </row>
        <row r="44">
          <cell r="A44" t="str">
            <v>O302</v>
          </cell>
          <cell r="B44" t="str">
            <v>学生</v>
          </cell>
        </row>
        <row r="45">
          <cell r="A45" t="str">
            <v>O303</v>
          </cell>
          <cell r="B45" t="str">
            <v>学生</v>
          </cell>
        </row>
        <row r="46">
          <cell r="A46" t="str">
            <v>O304</v>
          </cell>
          <cell r="B46" t="str">
            <v>学生</v>
          </cell>
        </row>
        <row r="47">
          <cell r="A47" t="str">
            <v>O305</v>
          </cell>
          <cell r="B47" t="str">
            <v>学生</v>
          </cell>
        </row>
        <row r="48">
          <cell r="A48" t="str">
            <v>O306</v>
          </cell>
          <cell r="B48" t="str">
            <v>学生</v>
          </cell>
        </row>
        <row r="49">
          <cell r="A49" t="str">
            <v>O307</v>
          </cell>
          <cell r="B49" t="str">
            <v>学生</v>
          </cell>
        </row>
        <row r="50">
          <cell r="A50" t="str">
            <v>O308</v>
          </cell>
          <cell r="B50" t="str">
            <v>学生</v>
          </cell>
        </row>
        <row r="51">
          <cell r="A51" t="str">
            <v>O309</v>
          </cell>
          <cell r="B51" t="str">
            <v>学生</v>
          </cell>
        </row>
        <row r="52">
          <cell r="A52" t="str">
            <v>O310</v>
          </cell>
          <cell r="B52" t="str">
            <v>学生</v>
          </cell>
        </row>
        <row r="53">
          <cell r="A53" t="str">
            <v>O311</v>
          </cell>
          <cell r="B53" t="str">
            <v>学生</v>
          </cell>
        </row>
        <row r="54">
          <cell r="A54" t="str">
            <v>O312</v>
          </cell>
          <cell r="B54" t="str">
            <v>学生</v>
          </cell>
        </row>
        <row r="55">
          <cell r="A55" t="str">
            <v>O314</v>
          </cell>
          <cell r="B55" t="str">
            <v>研究</v>
          </cell>
          <cell r="D55" t="str">
            <v>程　向前</v>
          </cell>
        </row>
        <row r="56">
          <cell r="A56" t="str">
            <v>O315</v>
          </cell>
          <cell r="B56" t="str">
            <v>研究</v>
          </cell>
          <cell r="D56" t="str">
            <v>崔　仁淑</v>
          </cell>
        </row>
        <row r="57">
          <cell r="A57" t="str">
            <v>O316</v>
          </cell>
          <cell r="B57" t="str">
            <v>研究</v>
          </cell>
          <cell r="D57" t="str">
            <v>Jang　Kihoon</v>
          </cell>
        </row>
        <row r="58">
          <cell r="A58" t="str">
            <v>O317</v>
          </cell>
          <cell r="B58" t="str">
            <v>研究</v>
          </cell>
        </row>
        <row r="59">
          <cell r="A59" t="str">
            <v>O318</v>
          </cell>
          <cell r="B59" t="str">
            <v>研究</v>
          </cell>
          <cell r="D59" t="str">
            <v>Jia　Minze</v>
          </cell>
        </row>
        <row r="60">
          <cell r="A60" t="str">
            <v>O319</v>
          </cell>
          <cell r="B60" t="str">
            <v>研究</v>
          </cell>
          <cell r="D60" t="str">
            <v>簡　立賢</v>
          </cell>
        </row>
        <row r="61">
          <cell r="A61" t="str">
            <v>O320</v>
          </cell>
          <cell r="B61" t="str">
            <v>研究</v>
          </cell>
          <cell r="D61" t="str">
            <v>Grabner　Stefan　Daniel</v>
          </cell>
        </row>
        <row r="62">
          <cell r="A62" t="str">
            <v>O321</v>
          </cell>
          <cell r="B62" t="str">
            <v>研究</v>
          </cell>
          <cell r="D62" t="str">
            <v>Feng　Zhaozhong</v>
          </cell>
        </row>
        <row r="63">
          <cell r="A63" t="str">
            <v>O322</v>
          </cell>
          <cell r="B63" t="str">
            <v>研究</v>
          </cell>
          <cell r="D63" t="str">
            <v>楊　大慶</v>
          </cell>
        </row>
        <row r="64">
          <cell r="A64" t="str">
            <v>O323</v>
          </cell>
          <cell r="B64" t="str">
            <v>研究</v>
          </cell>
        </row>
        <row r="65">
          <cell r="A65" t="str">
            <v>O324</v>
          </cell>
          <cell r="B65" t="str">
            <v>研究</v>
          </cell>
        </row>
        <row r="66">
          <cell r="A66" t="str">
            <v>O325</v>
          </cell>
          <cell r="B66" t="str">
            <v>研究</v>
          </cell>
        </row>
        <row r="67">
          <cell r="A67" t="str">
            <v>O326</v>
          </cell>
          <cell r="B67" t="str">
            <v>研究</v>
          </cell>
        </row>
        <row r="68">
          <cell r="A68" t="str">
            <v>O327</v>
          </cell>
          <cell r="B68" t="str">
            <v>研究</v>
          </cell>
          <cell r="D68" t="str">
            <v>Susy　Purnawati,　MKK</v>
          </cell>
        </row>
        <row r="69">
          <cell r="A69" t="str">
            <v>O401</v>
          </cell>
          <cell r="B69" t="str">
            <v>学生</v>
          </cell>
        </row>
        <row r="70">
          <cell r="A70" t="str">
            <v>O402</v>
          </cell>
          <cell r="B70" t="str">
            <v>学生</v>
          </cell>
        </row>
        <row r="71">
          <cell r="A71" t="str">
            <v>O403</v>
          </cell>
          <cell r="B71" t="str">
            <v>学生</v>
          </cell>
        </row>
        <row r="72">
          <cell r="A72" t="str">
            <v>O404</v>
          </cell>
          <cell r="B72" t="str">
            <v>学生</v>
          </cell>
        </row>
        <row r="73">
          <cell r="A73" t="str">
            <v>O405</v>
          </cell>
          <cell r="B73" t="str">
            <v>学生</v>
          </cell>
        </row>
        <row r="74">
          <cell r="A74" t="str">
            <v>O406</v>
          </cell>
          <cell r="B74" t="str">
            <v>学生</v>
          </cell>
        </row>
        <row r="75">
          <cell r="A75" t="str">
            <v>O407</v>
          </cell>
          <cell r="B75" t="str">
            <v>学生</v>
          </cell>
        </row>
        <row r="76">
          <cell r="A76" t="str">
            <v>O408</v>
          </cell>
          <cell r="B76" t="str">
            <v>学生</v>
          </cell>
        </row>
        <row r="77">
          <cell r="A77" t="str">
            <v>O409</v>
          </cell>
          <cell r="B77" t="str">
            <v>学生</v>
          </cell>
        </row>
        <row r="78">
          <cell r="A78" t="str">
            <v>O410</v>
          </cell>
          <cell r="B78" t="str">
            <v>学生</v>
          </cell>
        </row>
        <row r="79">
          <cell r="A79" t="str">
            <v>O411</v>
          </cell>
          <cell r="B79" t="str">
            <v>学生</v>
          </cell>
        </row>
        <row r="80">
          <cell r="A80" t="str">
            <v>O412</v>
          </cell>
          <cell r="B80" t="str">
            <v>学生</v>
          </cell>
        </row>
        <row r="81">
          <cell r="A81" t="str">
            <v>O414</v>
          </cell>
          <cell r="B81" t="str">
            <v>研究</v>
          </cell>
        </row>
        <row r="82">
          <cell r="A82" t="str">
            <v>O415</v>
          </cell>
          <cell r="B82" t="str">
            <v>研究</v>
          </cell>
        </row>
        <row r="83">
          <cell r="A83" t="str">
            <v>O416</v>
          </cell>
          <cell r="B83" t="str">
            <v>研究</v>
          </cell>
        </row>
        <row r="84">
          <cell r="A84" t="str">
            <v>O417</v>
          </cell>
          <cell r="B84" t="str">
            <v>研究</v>
          </cell>
        </row>
        <row r="85">
          <cell r="A85" t="str">
            <v>O418</v>
          </cell>
          <cell r="B85" t="str">
            <v>研究</v>
          </cell>
        </row>
        <row r="86">
          <cell r="A86" t="str">
            <v>O419</v>
          </cell>
          <cell r="B86" t="str">
            <v>研究</v>
          </cell>
        </row>
        <row r="87">
          <cell r="A87" t="str">
            <v>O420</v>
          </cell>
          <cell r="B87" t="str">
            <v>研究</v>
          </cell>
        </row>
        <row r="88">
          <cell r="A88" t="str">
            <v>O421</v>
          </cell>
          <cell r="B88" t="str">
            <v>研究</v>
          </cell>
        </row>
        <row r="89">
          <cell r="A89" t="str">
            <v>O422</v>
          </cell>
          <cell r="B89" t="str">
            <v>研究</v>
          </cell>
        </row>
        <row r="90">
          <cell r="A90" t="str">
            <v>O423</v>
          </cell>
          <cell r="B90" t="str">
            <v>研究</v>
          </cell>
        </row>
        <row r="91">
          <cell r="A91" t="str">
            <v>O424</v>
          </cell>
          <cell r="B91" t="str">
            <v>研究</v>
          </cell>
        </row>
        <row r="92">
          <cell r="A92" t="str">
            <v>O425</v>
          </cell>
          <cell r="B92" t="str">
            <v>研究</v>
          </cell>
        </row>
        <row r="93">
          <cell r="A93" t="str">
            <v>O426</v>
          </cell>
          <cell r="B93" t="str">
            <v>研究</v>
          </cell>
        </row>
        <row r="94">
          <cell r="A94" t="str">
            <v>O427</v>
          </cell>
          <cell r="B94" t="str">
            <v>研究</v>
          </cell>
        </row>
        <row r="95">
          <cell r="A95" t="str">
            <v>O501</v>
          </cell>
          <cell r="B95" t="str">
            <v>学生</v>
          </cell>
        </row>
        <row r="96">
          <cell r="A96" t="str">
            <v>O502</v>
          </cell>
          <cell r="B96" t="str">
            <v>学生</v>
          </cell>
        </row>
        <row r="97">
          <cell r="A97" t="str">
            <v>O503</v>
          </cell>
          <cell r="B97" t="str">
            <v>学生</v>
          </cell>
        </row>
        <row r="98">
          <cell r="A98" t="str">
            <v>O504</v>
          </cell>
          <cell r="B98" t="str">
            <v>学生</v>
          </cell>
        </row>
        <row r="99">
          <cell r="A99" t="str">
            <v>O505</v>
          </cell>
          <cell r="B99" t="str">
            <v>学生</v>
          </cell>
        </row>
        <row r="100">
          <cell r="A100" t="str">
            <v>O506</v>
          </cell>
          <cell r="B100" t="str">
            <v>学生</v>
          </cell>
        </row>
        <row r="101">
          <cell r="A101" t="str">
            <v>O507</v>
          </cell>
          <cell r="B101" t="str">
            <v>学生</v>
          </cell>
        </row>
        <row r="102">
          <cell r="A102" t="str">
            <v>O508</v>
          </cell>
          <cell r="B102" t="str">
            <v>学生</v>
          </cell>
        </row>
        <row r="103">
          <cell r="A103" t="str">
            <v>O509</v>
          </cell>
          <cell r="B103" t="str">
            <v>学生</v>
          </cell>
        </row>
        <row r="104">
          <cell r="A104" t="str">
            <v>O510</v>
          </cell>
          <cell r="B104" t="str">
            <v>学生</v>
          </cell>
        </row>
        <row r="105">
          <cell r="A105" t="str">
            <v>O511</v>
          </cell>
          <cell r="B105" t="str">
            <v>学生</v>
          </cell>
        </row>
        <row r="106">
          <cell r="A106" t="str">
            <v>O512</v>
          </cell>
          <cell r="B106" t="str">
            <v>学生</v>
          </cell>
        </row>
        <row r="107">
          <cell r="A107" t="str">
            <v>O514</v>
          </cell>
          <cell r="B107" t="str">
            <v>研究</v>
          </cell>
        </row>
        <row r="108">
          <cell r="A108" t="str">
            <v>O515</v>
          </cell>
          <cell r="B108" t="str">
            <v>研究</v>
          </cell>
        </row>
        <row r="109">
          <cell r="A109" t="str">
            <v>O516</v>
          </cell>
          <cell r="B109" t="str">
            <v>研究</v>
          </cell>
        </row>
        <row r="110">
          <cell r="A110" t="str">
            <v>O517</v>
          </cell>
          <cell r="B110" t="str">
            <v>研究</v>
          </cell>
        </row>
        <row r="111">
          <cell r="A111" t="str">
            <v>O518</v>
          </cell>
          <cell r="B111" t="str">
            <v>研究</v>
          </cell>
        </row>
        <row r="112">
          <cell r="A112" t="str">
            <v>O519</v>
          </cell>
          <cell r="B112" t="str">
            <v>研究</v>
          </cell>
        </row>
        <row r="113">
          <cell r="A113" t="str">
            <v>O520</v>
          </cell>
          <cell r="B113" t="str">
            <v>研究</v>
          </cell>
        </row>
        <row r="114">
          <cell r="A114" t="str">
            <v>O521</v>
          </cell>
          <cell r="B114" t="str">
            <v>研究</v>
          </cell>
        </row>
        <row r="115">
          <cell r="A115" t="str">
            <v>O522</v>
          </cell>
          <cell r="B115" t="str">
            <v>研究</v>
          </cell>
        </row>
        <row r="116">
          <cell r="A116" t="str">
            <v>O523</v>
          </cell>
          <cell r="B116" t="str">
            <v>研究</v>
          </cell>
        </row>
        <row r="117">
          <cell r="A117" t="str">
            <v>O524</v>
          </cell>
          <cell r="B117" t="str">
            <v>研究</v>
          </cell>
        </row>
        <row r="118">
          <cell r="A118" t="str">
            <v>O525</v>
          </cell>
          <cell r="B118" t="str">
            <v>研究</v>
          </cell>
        </row>
        <row r="119">
          <cell r="A119" t="str">
            <v>O526</v>
          </cell>
          <cell r="B119" t="str">
            <v>研究</v>
          </cell>
        </row>
        <row r="120">
          <cell r="A120" t="str">
            <v>O527</v>
          </cell>
          <cell r="B120" t="str">
            <v>研究</v>
          </cell>
        </row>
        <row r="121">
          <cell r="A121" t="str">
            <v>O601</v>
          </cell>
          <cell r="B121" t="str">
            <v>学生</v>
          </cell>
        </row>
        <row r="122">
          <cell r="A122" t="str">
            <v>O602</v>
          </cell>
          <cell r="B122" t="str">
            <v>学生</v>
          </cell>
        </row>
        <row r="123">
          <cell r="A123" t="str">
            <v>O603</v>
          </cell>
          <cell r="B123" t="str">
            <v>学生</v>
          </cell>
        </row>
        <row r="124">
          <cell r="A124" t="str">
            <v>O604</v>
          </cell>
          <cell r="B124" t="str">
            <v>学生</v>
          </cell>
        </row>
        <row r="125">
          <cell r="A125" t="str">
            <v>O605</v>
          </cell>
          <cell r="B125" t="str">
            <v>学生</v>
          </cell>
        </row>
        <row r="126">
          <cell r="A126" t="str">
            <v>O606</v>
          </cell>
          <cell r="B126" t="str">
            <v>学生</v>
          </cell>
        </row>
        <row r="127">
          <cell r="A127" t="str">
            <v>O607</v>
          </cell>
          <cell r="B127" t="str">
            <v>学生</v>
          </cell>
        </row>
        <row r="128">
          <cell r="A128" t="str">
            <v>O608</v>
          </cell>
          <cell r="B128" t="str">
            <v>学生</v>
          </cell>
        </row>
        <row r="129">
          <cell r="A129" t="str">
            <v>O609</v>
          </cell>
          <cell r="B129" t="str">
            <v>学生</v>
          </cell>
        </row>
        <row r="130">
          <cell r="A130" t="str">
            <v>O610</v>
          </cell>
          <cell r="B130" t="str">
            <v>学生</v>
          </cell>
        </row>
        <row r="131">
          <cell r="A131" t="str">
            <v>O611</v>
          </cell>
          <cell r="B131" t="str">
            <v>学生</v>
          </cell>
        </row>
        <row r="132">
          <cell r="A132" t="str">
            <v>O612</v>
          </cell>
          <cell r="B132" t="str">
            <v>学生</v>
          </cell>
        </row>
        <row r="133">
          <cell r="A133" t="str">
            <v>O701</v>
          </cell>
          <cell r="B133" t="str">
            <v>学生</v>
          </cell>
        </row>
        <row r="134">
          <cell r="A134" t="str">
            <v>O702</v>
          </cell>
          <cell r="B134" t="str">
            <v>学生</v>
          </cell>
        </row>
        <row r="135">
          <cell r="A135" t="str">
            <v>O703</v>
          </cell>
          <cell r="B135" t="str">
            <v>学生</v>
          </cell>
        </row>
        <row r="136">
          <cell r="A136" t="str">
            <v>O704</v>
          </cell>
          <cell r="B136" t="str">
            <v>学生</v>
          </cell>
        </row>
        <row r="137">
          <cell r="A137" t="str">
            <v>O705</v>
          </cell>
          <cell r="B137" t="str">
            <v>学生</v>
          </cell>
        </row>
        <row r="138">
          <cell r="A138" t="str">
            <v>O706</v>
          </cell>
          <cell r="B138" t="str">
            <v>学生</v>
          </cell>
        </row>
        <row r="139">
          <cell r="A139" t="str">
            <v>O707</v>
          </cell>
          <cell r="B139" t="str">
            <v>学生</v>
          </cell>
        </row>
        <row r="140">
          <cell r="A140" t="str">
            <v>O708</v>
          </cell>
          <cell r="B140" t="str">
            <v>学生</v>
          </cell>
        </row>
        <row r="141">
          <cell r="A141" t="str">
            <v>O709</v>
          </cell>
          <cell r="B141" t="str">
            <v>学生</v>
          </cell>
        </row>
        <row r="142">
          <cell r="A142" t="str">
            <v>O710</v>
          </cell>
          <cell r="B142" t="str">
            <v>学生</v>
          </cell>
        </row>
        <row r="143">
          <cell r="A143" t="str">
            <v>O711</v>
          </cell>
          <cell r="B143" t="str">
            <v>学生</v>
          </cell>
        </row>
        <row r="144">
          <cell r="A144" t="str">
            <v>O712</v>
          </cell>
          <cell r="B144" t="str">
            <v>学生</v>
          </cell>
        </row>
        <row r="145">
          <cell r="A145" t="str">
            <v>O801</v>
          </cell>
          <cell r="B145" t="str">
            <v>学生</v>
          </cell>
        </row>
        <row r="146">
          <cell r="A146" t="str">
            <v>O802</v>
          </cell>
          <cell r="B146" t="str">
            <v>学生</v>
          </cell>
        </row>
        <row r="147">
          <cell r="A147" t="str">
            <v>O803</v>
          </cell>
          <cell r="B147" t="str">
            <v>学生</v>
          </cell>
        </row>
        <row r="148">
          <cell r="A148" t="str">
            <v>O804</v>
          </cell>
          <cell r="B148" t="str">
            <v>学生</v>
          </cell>
        </row>
        <row r="149">
          <cell r="A149" t="str">
            <v>O805</v>
          </cell>
          <cell r="B149" t="str">
            <v>学生</v>
          </cell>
        </row>
        <row r="150">
          <cell r="A150" t="str">
            <v>O806</v>
          </cell>
          <cell r="B150" t="str">
            <v>学生</v>
          </cell>
        </row>
        <row r="151">
          <cell r="A151" t="str">
            <v>O807</v>
          </cell>
          <cell r="B151" t="str">
            <v>学生</v>
          </cell>
        </row>
        <row r="152">
          <cell r="A152" t="str">
            <v>O808</v>
          </cell>
          <cell r="B152" t="str">
            <v>学生</v>
          </cell>
        </row>
        <row r="153">
          <cell r="A153" t="str">
            <v>O809</v>
          </cell>
          <cell r="B153" t="str">
            <v>学生</v>
          </cell>
        </row>
        <row r="154">
          <cell r="A154" t="str">
            <v>O810</v>
          </cell>
          <cell r="B154" t="str">
            <v>学生</v>
          </cell>
        </row>
        <row r="155">
          <cell r="A155" t="str">
            <v>O811</v>
          </cell>
          <cell r="B155" t="str">
            <v>学生</v>
          </cell>
        </row>
        <row r="156">
          <cell r="A156" t="str">
            <v>O812</v>
          </cell>
          <cell r="B156" t="str">
            <v>学生</v>
          </cell>
        </row>
        <row r="157">
          <cell r="A157" t="str">
            <v>O901</v>
          </cell>
          <cell r="B157" t="str">
            <v>学生</v>
          </cell>
        </row>
        <row r="158">
          <cell r="A158" t="str">
            <v>O902</v>
          </cell>
          <cell r="B158" t="str">
            <v>学生</v>
          </cell>
        </row>
        <row r="159">
          <cell r="A159" t="str">
            <v>O903</v>
          </cell>
          <cell r="B159" t="str">
            <v>学生</v>
          </cell>
        </row>
        <row r="160">
          <cell r="A160" t="str">
            <v>O904</v>
          </cell>
          <cell r="B160" t="str">
            <v>学生</v>
          </cell>
        </row>
        <row r="161">
          <cell r="A161" t="str">
            <v>O905</v>
          </cell>
          <cell r="B161" t="str">
            <v>学生</v>
          </cell>
        </row>
        <row r="162">
          <cell r="A162" t="str">
            <v>O906</v>
          </cell>
          <cell r="B162" t="str">
            <v>学生</v>
          </cell>
        </row>
        <row r="163">
          <cell r="A163" t="str">
            <v>O907</v>
          </cell>
          <cell r="B163" t="str">
            <v>学生</v>
          </cell>
        </row>
        <row r="164">
          <cell r="A164" t="str">
            <v>O908</v>
          </cell>
          <cell r="B164" t="str">
            <v>学生</v>
          </cell>
        </row>
        <row r="165">
          <cell r="A165" t="str">
            <v>O909</v>
          </cell>
          <cell r="B165" t="str">
            <v>学生</v>
          </cell>
        </row>
        <row r="166">
          <cell r="A166" t="str">
            <v>O910</v>
          </cell>
          <cell r="B166" t="str">
            <v>学生</v>
          </cell>
        </row>
        <row r="167">
          <cell r="A167" t="str">
            <v>O911</v>
          </cell>
          <cell r="B167" t="str">
            <v>学生</v>
          </cell>
        </row>
        <row r="168">
          <cell r="A168" t="str">
            <v>O912</v>
          </cell>
          <cell r="B168" t="str">
            <v>学生</v>
          </cell>
        </row>
        <row r="169">
          <cell r="A169" t="str">
            <v>O1001</v>
          </cell>
          <cell r="B169" t="str">
            <v>学生</v>
          </cell>
        </row>
        <row r="170">
          <cell r="A170" t="str">
            <v>O1002</v>
          </cell>
          <cell r="B170" t="str">
            <v>学生</v>
          </cell>
        </row>
        <row r="171">
          <cell r="A171" t="str">
            <v>O1003</v>
          </cell>
          <cell r="B171" t="str">
            <v>学生</v>
          </cell>
        </row>
        <row r="172">
          <cell r="A172" t="str">
            <v>O1004</v>
          </cell>
          <cell r="B172" t="str">
            <v>学生</v>
          </cell>
        </row>
        <row r="173">
          <cell r="A173" t="str">
            <v>O1005</v>
          </cell>
          <cell r="B173" t="str">
            <v>学生</v>
          </cell>
        </row>
        <row r="174">
          <cell r="A174" t="str">
            <v>O1006</v>
          </cell>
          <cell r="B174" t="str">
            <v>学生</v>
          </cell>
        </row>
        <row r="175">
          <cell r="A175" t="str">
            <v>O1007</v>
          </cell>
          <cell r="B175" t="str">
            <v>学生</v>
          </cell>
        </row>
        <row r="176">
          <cell r="A176" t="str">
            <v>O1008</v>
          </cell>
          <cell r="B176" t="str">
            <v>学生</v>
          </cell>
        </row>
        <row r="177">
          <cell r="A177" t="str">
            <v>O1009</v>
          </cell>
          <cell r="B177" t="str">
            <v>学生</v>
          </cell>
        </row>
        <row r="178">
          <cell r="A178" t="str">
            <v>O1010</v>
          </cell>
          <cell r="B178" t="str">
            <v>学生</v>
          </cell>
        </row>
        <row r="179">
          <cell r="A179" t="str">
            <v>O1011</v>
          </cell>
          <cell r="B179" t="str">
            <v>学生</v>
          </cell>
        </row>
        <row r="180">
          <cell r="A180" t="str">
            <v>O1012</v>
          </cell>
          <cell r="B180" t="str">
            <v>学生</v>
          </cell>
        </row>
        <row r="181">
          <cell r="A181" t="str">
            <v>O1101</v>
          </cell>
          <cell r="B181" t="str">
            <v>学生</v>
          </cell>
        </row>
        <row r="182">
          <cell r="A182" t="str">
            <v>O1102</v>
          </cell>
          <cell r="B182" t="str">
            <v>学生</v>
          </cell>
        </row>
        <row r="183">
          <cell r="A183" t="str">
            <v>O1103</v>
          </cell>
          <cell r="B183" t="str">
            <v>学生</v>
          </cell>
        </row>
        <row r="184">
          <cell r="A184" t="str">
            <v>O1104</v>
          </cell>
          <cell r="B184" t="str">
            <v>学生</v>
          </cell>
        </row>
        <row r="185">
          <cell r="A185" t="str">
            <v>O1105</v>
          </cell>
          <cell r="B185" t="str">
            <v>学生</v>
          </cell>
        </row>
        <row r="186">
          <cell r="A186" t="str">
            <v>O1106</v>
          </cell>
          <cell r="B186" t="str">
            <v>学生</v>
          </cell>
        </row>
        <row r="187">
          <cell r="A187" t="str">
            <v>O1107</v>
          </cell>
          <cell r="B187" t="str">
            <v>学生</v>
          </cell>
        </row>
        <row r="188">
          <cell r="A188" t="str">
            <v>O1108</v>
          </cell>
          <cell r="B188" t="str">
            <v>学生</v>
          </cell>
        </row>
        <row r="189">
          <cell r="A189" t="str">
            <v>O1109</v>
          </cell>
          <cell r="B189" t="str">
            <v>学生</v>
          </cell>
        </row>
        <row r="190">
          <cell r="A190" t="str">
            <v>O1110</v>
          </cell>
          <cell r="B190" t="str">
            <v>学生</v>
          </cell>
        </row>
        <row r="191">
          <cell r="A191" t="str">
            <v>O1111</v>
          </cell>
          <cell r="B191" t="str">
            <v>学生</v>
          </cell>
        </row>
        <row r="192">
          <cell r="A192" t="str">
            <v>O1112</v>
          </cell>
          <cell r="B192" t="str">
            <v>学生</v>
          </cell>
        </row>
        <row r="193">
          <cell r="A193" t="str">
            <v>O1201</v>
          </cell>
          <cell r="B193" t="str">
            <v>学生</v>
          </cell>
        </row>
        <row r="194">
          <cell r="A194" t="str">
            <v>O1202</v>
          </cell>
          <cell r="B194" t="str">
            <v>学生</v>
          </cell>
        </row>
        <row r="195">
          <cell r="A195" t="str">
            <v>O1203</v>
          </cell>
          <cell r="B195" t="str">
            <v>学生</v>
          </cell>
        </row>
        <row r="196">
          <cell r="A196" t="str">
            <v>O1204</v>
          </cell>
          <cell r="B196" t="str">
            <v>学生</v>
          </cell>
        </row>
        <row r="197">
          <cell r="A197" t="str">
            <v>O1205</v>
          </cell>
          <cell r="B197" t="str">
            <v>学生</v>
          </cell>
        </row>
        <row r="198">
          <cell r="A198" t="str">
            <v>O1206</v>
          </cell>
          <cell r="B198" t="str">
            <v>学生</v>
          </cell>
        </row>
        <row r="199">
          <cell r="A199" t="str">
            <v>O1207</v>
          </cell>
          <cell r="B199" t="str">
            <v>学生</v>
          </cell>
        </row>
        <row r="200">
          <cell r="A200" t="str">
            <v>O1208</v>
          </cell>
          <cell r="B200" t="str">
            <v>学生</v>
          </cell>
        </row>
        <row r="201">
          <cell r="A201" t="str">
            <v>O1209</v>
          </cell>
          <cell r="B201" t="str">
            <v>学生</v>
          </cell>
        </row>
        <row r="202">
          <cell r="A202" t="str">
            <v>O1210</v>
          </cell>
          <cell r="B202" t="str">
            <v>学生</v>
          </cell>
        </row>
        <row r="203">
          <cell r="A203" t="str">
            <v>O1211</v>
          </cell>
          <cell r="B203" t="str">
            <v>学生</v>
          </cell>
        </row>
        <row r="204">
          <cell r="A204" t="str">
            <v>O1212</v>
          </cell>
          <cell r="B204" t="str">
            <v>学生</v>
          </cell>
        </row>
        <row r="205">
          <cell r="A205" t="str">
            <v>O1301</v>
          </cell>
          <cell r="B205" t="str">
            <v>学生</v>
          </cell>
        </row>
        <row r="206">
          <cell r="A206" t="str">
            <v>O1302</v>
          </cell>
          <cell r="B206" t="str">
            <v>学生</v>
          </cell>
        </row>
        <row r="207">
          <cell r="A207" t="str">
            <v>O1303</v>
          </cell>
          <cell r="B207" t="str">
            <v>学生</v>
          </cell>
        </row>
        <row r="208">
          <cell r="A208" t="str">
            <v>O1304</v>
          </cell>
          <cell r="B208" t="str">
            <v>学生</v>
          </cell>
        </row>
        <row r="209">
          <cell r="A209" t="str">
            <v>O1305</v>
          </cell>
          <cell r="B209" t="str">
            <v>学生</v>
          </cell>
        </row>
        <row r="210">
          <cell r="A210" t="str">
            <v>O1306</v>
          </cell>
          <cell r="B210" t="str">
            <v>学生</v>
          </cell>
        </row>
        <row r="211">
          <cell r="A211" t="str">
            <v>O1307</v>
          </cell>
          <cell r="B211" t="str">
            <v>学生</v>
          </cell>
        </row>
        <row r="212">
          <cell r="A212" t="str">
            <v>O1308</v>
          </cell>
          <cell r="B212" t="str">
            <v>学生</v>
          </cell>
        </row>
        <row r="213">
          <cell r="A213" t="str">
            <v>O1309</v>
          </cell>
          <cell r="B213" t="str">
            <v>学生</v>
          </cell>
        </row>
        <row r="214">
          <cell r="A214" t="str">
            <v>O1310</v>
          </cell>
          <cell r="B214" t="str">
            <v>学生</v>
          </cell>
        </row>
        <row r="215">
          <cell r="A215" t="str">
            <v>O1311</v>
          </cell>
          <cell r="B215" t="str">
            <v>学生</v>
          </cell>
        </row>
        <row r="216">
          <cell r="A216" t="str">
            <v>O1312</v>
          </cell>
          <cell r="B216" t="str">
            <v>学生</v>
          </cell>
        </row>
        <row r="217">
          <cell r="A217" t="str">
            <v>O1401</v>
          </cell>
          <cell r="B217" t="str">
            <v>学生</v>
          </cell>
        </row>
        <row r="218">
          <cell r="A218" t="str">
            <v>O1402</v>
          </cell>
          <cell r="B218" t="str">
            <v>学生</v>
          </cell>
        </row>
        <row r="219">
          <cell r="A219" t="str">
            <v>O1403</v>
          </cell>
          <cell r="B219" t="str">
            <v>学生</v>
          </cell>
        </row>
        <row r="220">
          <cell r="A220" t="str">
            <v>O1404</v>
          </cell>
          <cell r="B220" t="str">
            <v>学生</v>
          </cell>
        </row>
        <row r="221">
          <cell r="A221" t="str">
            <v>O1405</v>
          </cell>
          <cell r="B221" t="str">
            <v>学生</v>
          </cell>
        </row>
        <row r="222">
          <cell r="A222" t="str">
            <v>O1406</v>
          </cell>
          <cell r="B222" t="str">
            <v>学生</v>
          </cell>
        </row>
      </sheetData>
      <sheetData sheetId="2"/>
      <sheetData sheetId="3"/>
      <sheetData sheetId="4"/>
      <sheetData sheetId="5">
        <row r="3">
          <cell r="A3" t="str">
            <v>O114</v>
          </cell>
          <cell r="B3" t="str">
            <v>研究</v>
          </cell>
          <cell r="C3"/>
          <cell r="D3"/>
          <cell r="E3"/>
          <cell r="F3"/>
          <cell r="G3"/>
          <cell r="H3"/>
          <cell r="I3"/>
          <cell r="N3">
            <v>21000</v>
          </cell>
          <cell r="O3">
            <v>64800</v>
          </cell>
          <cell r="P3">
            <v>1500</v>
          </cell>
          <cell r="Q3">
            <v>14000</v>
          </cell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I3">
            <v>0</v>
          </cell>
          <cell r="AJ3"/>
          <cell r="AK3"/>
          <cell r="AL3"/>
          <cell r="AO3"/>
          <cell r="AP3"/>
          <cell r="AQ3"/>
          <cell r="AR3"/>
          <cell r="AS3">
            <v>0</v>
          </cell>
        </row>
        <row r="4">
          <cell r="A4" t="str">
            <v>O115</v>
          </cell>
          <cell r="B4" t="str">
            <v>主事</v>
          </cell>
          <cell r="C4"/>
          <cell r="D4"/>
          <cell r="E4"/>
          <cell r="F4"/>
          <cell r="G4"/>
          <cell r="H4"/>
          <cell r="I4"/>
          <cell r="N4">
            <v>0</v>
          </cell>
          <cell r="O4">
            <v>0</v>
          </cell>
          <cell r="P4">
            <v>0</v>
          </cell>
          <cell r="Q4">
            <v>0</v>
          </cell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I4">
            <v>0</v>
          </cell>
          <cell r="AJ4"/>
          <cell r="AK4"/>
          <cell r="AL4"/>
          <cell r="AO4"/>
          <cell r="AP4"/>
          <cell r="AQ4"/>
          <cell r="AR4"/>
          <cell r="AS4">
            <v>0</v>
          </cell>
        </row>
        <row r="5">
          <cell r="A5" t="str">
            <v>O116</v>
          </cell>
          <cell r="B5" t="str">
            <v>研究</v>
          </cell>
          <cell r="C5"/>
          <cell r="D5"/>
          <cell r="E5"/>
          <cell r="F5"/>
          <cell r="G5"/>
          <cell r="H5"/>
          <cell r="I5"/>
          <cell r="N5">
            <v>21000</v>
          </cell>
          <cell r="O5">
            <v>64800</v>
          </cell>
          <cell r="P5">
            <v>1500</v>
          </cell>
          <cell r="Q5">
            <v>14000</v>
          </cell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I5">
            <v>0</v>
          </cell>
          <cell r="AJ5"/>
          <cell r="AK5"/>
          <cell r="AL5"/>
          <cell r="AO5"/>
          <cell r="AP5"/>
          <cell r="AQ5"/>
          <cell r="AR5"/>
          <cell r="AS5">
            <v>0</v>
          </cell>
        </row>
        <row r="6">
          <cell r="A6" t="str">
            <v>O117</v>
          </cell>
          <cell r="B6" t="str">
            <v>研究</v>
          </cell>
          <cell r="C6"/>
          <cell r="D6"/>
          <cell r="E6"/>
          <cell r="F6"/>
          <cell r="G6"/>
          <cell r="H6"/>
          <cell r="I6"/>
          <cell r="N6">
            <v>21000</v>
          </cell>
          <cell r="O6">
            <v>64800</v>
          </cell>
          <cell r="P6">
            <v>1500</v>
          </cell>
          <cell r="Q6">
            <v>14000</v>
          </cell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I6">
            <v>0</v>
          </cell>
          <cell r="AJ6"/>
          <cell r="AK6"/>
          <cell r="AL6"/>
          <cell r="AO6"/>
          <cell r="AP6"/>
          <cell r="AQ6"/>
          <cell r="AR6"/>
          <cell r="AS6">
            <v>0</v>
          </cell>
        </row>
        <row r="7">
          <cell r="A7" t="str">
            <v>O118</v>
          </cell>
          <cell r="B7" t="str">
            <v>研究</v>
          </cell>
          <cell r="C7"/>
          <cell r="D7"/>
          <cell r="E7"/>
          <cell r="F7"/>
          <cell r="G7"/>
          <cell r="H7"/>
          <cell r="I7"/>
          <cell r="N7">
            <v>21000</v>
          </cell>
          <cell r="O7">
            <v>64800</v>
          </cell>
          <cell r="P7">
            <v>1500</v>
          </cell>
          <cell r="Q7">
            <v>14000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I7">
            <v>0</v>
          </cell>
          <cell r="AJ7"/>
          <cell r="AK7"/>
          <cell r="AL7"/>
          <cell r="AO7"/>
          <cell r="AP7"/>
          <cell r="AQ7"/>
          <cell r="AR7"/>
          <cell r="AS7">
            <v>0</v>
          </cell>
        </row>
        <row r="8">
          <cell r="A8" t="str">
            <v>O119</v>
          </cell>
          <cell r="B8" t="str">
            <v>研究</v>
          </cell>
          <cell r="C8"/>
          <cell r="D8"/>
          <cell r="E8"/>
          <cell r="F8"/>
          <cell r="G8"/>
          <cell r="H8"/>
          <cell r="I8"/>
          <cell r="N8">
            <v>21000</v>
          </cell>
          <cell r="O8">
            <v>64800</v>
          </cell>
          <cell r="P8">
            <v>1500</v>
          </cell>
          <cell r="Q8">
            <v>14000</v>
          </cell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I8">
            <v>0</v>
          </cell>
          <cell r="AJ8"/>
          <cell r="AK8"/>
          <cell r="AL8"/>
          <cell r="AO8"/>
          <cell r="AP8"/>
          <cell r="AQ8"/>
          <cell r="AR8"/>
          <cell r="AS8">
            <v>0</v>
          </cell>
        </row>
        <row r="9">
          <cell r="A9" t="str">
            <v>O120</v>
          </cell>
          <cell r="B9" t="str">
            <v>研究</v>
          </cell>
          <cell r="C9"/>
          <cell r="D9"/>
          <cell r="E9"/>
          <cell r="F9"/>
          <cell r="G9"/>
          <cell r="H9"/>
          <cell r="I9"/>
          <cell r="N9">
            <v>21000</v>
          </cell>
          <cell r="O9">
            <v>64800</v>
          </cell>
          <cell r="P9">
            <v>1500</v>
          </cell>
          <cell r="Q9">
            <v>14000</v>
          </cell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I9">
            <v>0</v>
          </cell>
          <cell r="AJ9"/>
          <cell r="AK9"/>
          <cell r="AL9"/>
          <cell r="AO9"/>
          <cell r="AP9"/>
          <cell r="AQ9"/>
          <cell r="AR9"/>
          <cell r="AS9">
            <v>0</v>
          </cell>
        </row>
        <row r="10">
          <cell r="A10" t="str">
            <v>O121</v>
          </cell>
          <cell r="B10" t="str">
            <v>研究</v>
          </cell>
          <cell r="C10"/>
          <cell r="D10"/>
          <cell r="E10"/>
          <cell r="F10"/>
          <cell r="G10"/>
          <cell r="H10"/>
          <cell r="I10"/>
          <cell r="N10">
            <v>21000</v>
          </cell>
          <cell r="O10">
            <v>64800</v>
          </cell>
          <cell r="P10">
            <v>1500</v>
          </cell>
          <cell r="Q10">
            <v>14000</v>
          </cell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I10">
            <v>0</v>
          </cell>
          <cell r="AJ10"/>
          <cell r="AK10"/>
          <cell r="AL10"/>
          <cell r="AO10"/>
          <cell r="AP10"/>
          <cell r="AQ10"/>
          <cell r="AR10"/>
          <cell r="AS10">
            <v>0</v>
          </cell>
        </row>
        <row r="11">
          <cell r="A11" t="str">
            <v>O122</v>
          </cell>
          <cell r="B11" t="str">
            <v>研究</v>
          </cell>
          <cell r="C11"/>
          <cell r="D11"/>
          <cell r="E11"/>
          <cell r="F11"/>
          <cell r="G11"/>
          <cell r="H11"/>
          <cell r="I11"/>
          <cell r="N11">
            <v>21000</v>
          </cell>
          <cell r="O11">
            <v>64800</v>
          </cell>
          <cell r="P11">
            <v>1500</v>
          </cell>
          <cell r="Q11">
            <v>14000</v>
          </cell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I11">
            <v>0</v>
          </cell>
          <cell r="AJ11"/>
          <cell r="AK11"/>
          <cell r="AL11"/>
          <cell r="AO11"/>
          <cell r="AP11"/>
          <cell r="AQ11"/>
          <cell r="AR11"/>
          <cell r="AS11">
            <v>0</v>
          </cell>
        </row>
        <row r="12">
          <cell r="A12" t="str">
            <v>O123</v>
          </cell>
          <cell r="B12" t="str">
            <v>研究</v>
          </cell>
          <cell r="C12"/>
          <cell r="D12"/>
          <cell r="E12"/>
          <cell r="F12"/>
          <cell r="G12"/>
          <cell r="H12"/>
          <cell r="I12"/>
          <cell r="N12">
            <v>21000</v>
          </cell>
          <cell r="O12">
            <v>64800</v>
          </cell>
          <cell r="P12">
            <v>1500</v>
          </cell>
          <cell r="Q12">
            <v>14000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I12">
            <v>0</v>
          </cell>
          <cell r="AJ12"/>
          <cell r="AK12"/>
          <cell r="AL12"/>
          <cell r="AO12"/>
          <cell r="AP12"/>
          <cell r="AQ12"/>
          <cell r="AR12"/>
          <cell r="AS12">
            <v>0</v>
          </cell>
        </row>
        <row r="13">
          <cell r="A13" t="str">
            <v>O124</v>
          </cell>
          <cell r="B13" t="str">
            <v>研究</v>
          </cell>
          <cell r="C13" t="str">
            <v>車いす</v>
          </cell>
          <cell r="D13"/>
          <cell r="E13"/>
          <cell r="F13"/>
          <cell r="G13"/>
          <cell r="H13"/>
          <cell r="I13"/>
          <cell r="N13">
            <v>21000</v>
          </cell>
          <cell r="O13">
            <v>64800</v>
          </cell>
          <cell r="P13">
            <v>1500</v>
          </cell>
          <cell r="Q13">
            <v>14000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I13">
            <v>0</v>
          </cell>
          <cell r="AJ13"/>
          <cell r="AK13"/>
          <cell r="AL13"/>
          <cell r="AO13"/>
          <cell r="AP13"/>
          <cell r="AQ13"/>
          <cell r="AR13"/>
          <cell r="AS13">
            <v>0</v>
          </cell>
        </row>
        <row r="14">
          <cell r="A14" t="str">
            <v>O125</v>
          </cell>
          <cell r="B14" t="str">
            <v>研究</v>
          </cell>
          <cell r="C14" t="str">
            <v>介助者</v>
          </cell>
          <cell r="D14"/>
          <cell r="E14"/>
          <cell r="F14"/>
          <cell r="G14"/>
          <cell r="H14"/>
          <cell r="I14"/>
          <cell r="N14">
            <v>21000</v>
          </cell>
          <cell r="O14">
            <v>64800</v>
          </cell>
          <cell r="P14">
            <v>1500</v>
          </cell>
          <cell r="Q14">
            <v>14000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I14">
            <v>0</v>
          </cell>
          <cell r="AJ14"/>
          <cell r="AK14"/>
          <cell r="AL14"/>
          <cell r="AO14"/>
          <cell r="AP14"/>
          <cell r="AQ14"/>
          <cell r="AR14"/>
          <cell r="AS14">
            <v>0</v>
          </cell>
        </row>
        <row r="15">
          <cell r="A15" t="str">
            <v>O126</v>
          </cell>
          <cell r="B15" t="str">
            <v>研究</v>
          </cell>
          <cell r="C15" t="str">
            <v>介助者</v>
          </cell>
          <cell r="D15"/>
          <cell r="E15"/>
          <cell r="F15"/>
          <cell r="G15"/>
          <cell r="H15"/>
          <cell r="I15"/>
          <cell r="N15">
            <v>21000</v>
          </cell>
          <cell r="O15">
            <v>64800</v>
          </cell>
          <cell r="P15">
            <v>1500</v>
          </cell>
          <cell r="Q15">
            <v>14000</v>
          </cell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I15">
            <v>0</v>
          </cell>
          <cell r="AJ15"/>
          <cell r="AK15"/>
          <cell r="AL15"/>
          <cell r="AO15"/>
          <cell r="AP15"/>
          <cell r="AQ15"/>
          <cell r="AR15"/>
          <cell r="AS15">
            <v>0</v>
          </cell>
        </row>
        <row r="16">
          <cell r="A16" t="str">
            <v>O127</v>
          </cell>
          <cell r="B16" t="str">
            <v>研究</v>
          </cell>
          <cell r="C16" t="str">
            <v>車いす</v>
          </cell>
          <cell r="D16"/>
          <cell r="E16"/>
          <cell r="F16"/>
          <cell r="G16"/>
          <cell r="H16"/>
          <cell r="I16"/>
          <cell r="N16">
            <v>21000</v>
          </cell>
          <cell r="O16">
            <v>64800</v>
          </cell>
          <cell r="P16">
            <v>1500</v>
          </cell>
          <cell r="Q16">
            <v>14000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I16">
            <v>0</v>
          </cell>
          <cell r="AJ16"/>
          <cell r="AK16"/>
          <cell r="AL16"/>
          <cell r="AO16"/>
          <cell r="AP16"/>
          <cell r="AQ16"/>
          <cell r="AR16"/>
          <cell r="AS16">
            <v>0</v>
          </cell>
        </row>
        <row r="17">
          <cell r="A17" t="str">
            <v>O201</v>
          </cell>
          <cell r="B17" t="str">
            <v>学生</v>
          </cell>
          <cell r="C17"/>
          <cell r="D17"/>
          <cell r="E17"/>
          <cell r="F17"/>
          <cell r="G17"/>
          <cell r="H17"/>
          <cell r="I17"/>
          <cell r="N17">
            <v>50000</v>
          </cell>
          <cell r="O17">
            <v>36300</v>
          </cell>
          <cell r="P17">
            <v>0</v>
          </cell>
          <cell r="Q17">
            <v>0</v>
          </cell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I17">
            <v>0</v>
          </cell>
          <cell r="AJ17"/>
          <cell r="AK17"/>
          <cell r="AL17"/>
          <cell r="AO17"/>
          <cell r="AP17"/>
          <cell r="AQ17"/>
          <cell r="AR17"/>
          <cell r="AS17">
            <v>0</v>
          </cell>
        </row>
        <row r="18">
          <cell r="A18" t="str">
            <v>O202</v>
          </cell>
          <cell r="B18" t="str">
            <v>学生</v>
          </cell>
          <cell r="C18"/>
          <cell r="D18"/>
          <cell r="E18"/>
          <cell r="F18"/>
          <cell r="G18"/>
          <cell r="H18"/>
          <cell r="I18"/>
          <cell r="N18">
            <v>50000</v>
          </cell>
          <cell r="O18">
            <v>36300</v>
          </cell>
          <cell r="P18">
            <v>0</v>
          </cell>
          <cell r="Q18">
            <v>0</v>
          </cell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I18">
            <v>0</v>
          </cell>
          <cell r="AJ18"/>
          <cell r="AK18"/>
          <cell r="AL18"/>
          <cell r="AO18"/>
          <cell r="AP18"/>
          <cell r="AQ18"/>
          <cell r="AR18"/>
          <cell r="AS18">
            <v>0</v>
          </cell>
        </row>
        <row r="19">
          <cell r="A19" t="str">
            <v>O203</v>
          </cell>
          <cell r="B19" t="str">
            <v>学生</v>
          </cell>
          <cell r="C19"/>
          <cell r="D19"/>
          <cell r="E19"/>
          <cell r="F19"/>
          <cell r="G19"/>
          <cell r="H19"/>
          <cell r="I19"/>
          <cell r="N19">
            <v>50000</v>
          </cell>
          <cell r="O19">
            <v>36300</v>
          </cell>
          <cell r="P19">
            <v>0</v>
          </cell>
          <cell r="Q19">
            <v>0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I19">
            <v>0</v>
          </cell>
          <cell r="AJ19"/>
          <cell r="AK19"/>
          <cell r="AL19"/>
          <cell r="AO19"/>
          <cell r="AP19"/>
          <cell r="AQ19"/>
          <cell r="AR19"/>
          <cell r="AS19">
            <v>0</v>
          </cell>
        </row>
        <row r="20">
          <cell r="A20" t="str">
            <v>O204</v>
          </cell>
          <cell r="B20" t="str">
            <v>学生</v>
          </cell>
          <cell r="C20"/>
          <cell r="D20"/>
          <cell r="E20"/>
          <cell r="F20"/>
          <cell r="G20"/>
          <cell r="H20"/>
          <cell r="I20"/>
          <cell r="N20">
            <v>50000</v>
          </cell>
          <cell r="O20">
            <v>36300</v>
          </cell>
          <cell r="P20">
            <v>0</v>
          </cell>
          <cell r="Q20">
            <v>0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I20">
            <v>0</v>
          </cell>
          <cell r="AJ20"/>
          <cell r="AK20"/>
          <cell r="AL20"/>
          <cell r="AO20"/>
          <cell r="AP20"/>
          <cell r="AQ20"/>
          <cell r="AR20"/>
          <cell r="AS20">
            <v>0</v>
          </cell>
        </row>
        <row r="21">
          <cell r="A21" t="str">
            <v>O205</v>
          </cell>
          <cell r="B21" t="str">
            <v>学生</v>
          </cell>
          <cell r="C21"/>
          <cell r="D21"/>
          <cell r="E21"/>
          <cell r="F21"/>
          <cell r="G21"/>
          <cell r="H21"/>
          <cell r="I21"/>
          <cell r="N21">
            <v>50000</v>
          </cell>
          <cell r="O21">
            <v>36300</v>
          </cell>
          <cell r="P21">
            <v>0</v>
          </cell>
          <cell r="Q21">
            <v>0</v>
          </cell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I21">
            <v>0</v>
          </cell>
          <cell r="AJ21"/>
          <cell r="AK21"/>
          <cell r="AL21"/>
          <cell r="AO21"/>
          <cell r="AP21"/>
          <cell r="AQ21"/>
          <cell r="AR21"/>
          <cell r="AS21">
            <v>0</v>
          </cell>
        </row>
        <row r="22">
          <cell r="A22" t="str">
            <v>O206</v>
          </cell>
          <cell r="B22" t="str">
            <v>学生</v>
          </cell>
          <cell r="C22"/>
          <cell r="D22"/>
          <cell r="E22"/>
          <cell r="F22"/>
          <cell r="G22"/>
          <cell r="H22"/>
          <cell r="I22"/>
          <cell r="N22">
            <v>50000</v>
          </cell>
          <cell r="O22">
            <v>36300</v>
          </cell>
          <cell r="P22">
            <v>0</v>
          </cell>
          <cell r="Q22">
            <v>0</v>
          </cell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I22">
            <v>0</v>
          </cell>
          <cell r="AJ22"/>
          <cell r="AK22"/>
          <cell r="AL22"/>
          <cell r="AO22"/>
          <cell r="AP22"/>
          <cell r="AQ22"/>
          <cell r="AR22"/>
          <cell r="AS22">
            <v>0</v>
          </cell>
        </row>
        <row r="23">
          <cell r="A23" t="str">
            <v>O207</v>
          </cell>
          <cell r="B23" t="str">
            <v>学生</v>
          </cell>
          <cell r="C23"/>
          <cell r="D23"/>
          <cell r="E23"/>
          <cell r="F23"/>
          <cell r="G23"/>
          <cell r="H23"/>
          <cell r="I23"/>
          <cell r="N23">
            <v>50000</v>
          </cell>
          <cell r="O23">
            <v>36300</v>
          </cell>
          <cell r="P23">
            <v>0</v>
          </cell>
          <cell r="Q23">
            <v>0</v>
          </cell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I23">
            <v>0</v>
          </cell>
          <cell r="AJ23"/>
          <cell r="AK23"/>
          <cell r="AL23"/>
          <cell r="AO23"/>
          <cell r="AP23"/>
          <cell r="AQ23"/>
          <cell r="AR23"/>
          <cell r="AS23">
            <v>0</v>
          </cell>
        </row>
        <row r="24">
          <cell r="A24" t="str">
            <v>O208</v>
          </cell>
          <cell r="B24" t="str">
            <v>学生</v>
          </cell>
          <cell r="C24"/>
          <cell r="D24"/>
          <cell r="E24"/>
          <cell r="F24"/>
          <cell r="G24"/>
          <cell r="H24"/>
          <cell r="I24"/>
          <cell r="N24">
            <v>50000</v>
          </cell>
          <cell r="O24">
            <v>36300</v>
          </cell>
          <cell r="P24">
            <v>0</v>
          </cell>
          <cell r="Q24">
            <v>0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I24">
            <v>0</v>
          </cell>
          <cell r="AJ24"/>
          <cell r="AK24"/>
          <cell r="AL24"/>
          <cell r="AO24"/>
          <cell r="AP24"/>
          <cell r="AQ24"/>
          <cell r="AR24"/>
          <cell r="AS24">
            <v>0</v>
          </cell>
        </row>
        <row r="25">
          <cell r="A25" t="str">
            <v>O209</v>
          </cell>
          <cell r="B25" t="str">
            <v>学生</v>
          </cell>
          <cell r="C25"/>
          <cell r="D25"/>
          <cell r="E25"/>
          <cell r="F25"/>
          <cell r="G25"/>
          <cell r="H25"/>
          <cell r="I25"/>
          <cell r="N25">
            <v>50000</v>
          </cell>
          <cell r="O25">
            <v>36300</v>
          </cell>
          <cell r="P25">
            <v>0</v>
          </cell>
          <cell r="Q25">
            <v>0</v>
          </cell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I25">
            <v>0</v>
          </cell>
          <cell r="AJ25"/>
          <cell r="AK25"/>
          <cell r="AL25"/>
          <cell r="AO25"/>
          <cell r="AP25"/>
          <cell r="AQ25"/>
          <cell r="AR25"/>
          <cell r="AS25">
            <v>0</v>
          </cell>
        </row>
        <row r="26">
          <cell r="A26" t="str">
            <v>O210</v>
          </cell>
          <cell r="B26" t="str">
            <v>学生</v>
          </cell>
          <cell r="C26"/>
          <cell r="D26"/>
          <cell r="E26"/>
          <cell r="F26"/>
          <cell r="G26"/>
          <cell r="H26"/>
          <cell r="I26"/>
          <cell r="N26">
            <v>50000</v>
          </cell>
          <cell r="O26">
            <v>36300</v>
          </cell>
          <cell r="P26">
            <v>0</v>
          </cell>
          <cell r="Q26">
            <v>0</v>
          </cell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I26">
            <v>0</v>
          </cell>
          <cell r="AJ26"/>
          <cell r="AK26"/>
          <cell r="AL26"/>
          <cell r="AO26"/>
          <cell r="AP26"/>
          <cell r="AQ26"/>
          <cell r="AR26"/>
          <cell r="AS26">
            <v>0</v>
          </cell>
        </row>
        <row r="27">
          <cell r="A27" t="str">
            <v>O211</v>
          </cell>
          <cell r="B27" t="str">
            <v>学生</v>
          </cell>
          <cell r="C27"/>
          <cell r="D27"/>
          <cell r="E27"/>
          <cell r="F27"/>
          <cell r="G27"/>
          <cell r="H27"/>
          <cell r="I27"/>
          <cell r="N27">
            <v>50000</v>
          </cell>
          <cell r="O27">
            <v>36300</v>
          </cell>
          <cell r="P27">
            <v>0</v>
          </cell>
          <cell r="Q27">
            <v>0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I27">
            <v>0</v>
          </cell>
          <cell r="AJ27"/>
          <cell r="AK27"/>
          <cell r="AL27"/>
          <cell r="AO27"/>
          <cell r="AP27"/>
          <cell r="AQ27"/>
          <cell r="AR27"/>
          <cell r="AS27">
            <v>0</v>
          </cell>
        </row>
        <row r="28">
          <cell r="A28" t="str">
            <v>O212</v>
          </cell>
          <cell r="B28" t="str">
            <v>学生</v>
          </cell>
          <cell r="C28"/>
          <cell r="D28"/>
          <cell r="E28"/>
          <cell r="F28"/>
          <cell r="G28"/>
          <cell r="H28"/>
          <cell r="I28"/>
          <cell r="N28">
            <v>50000</v>
          </cell>
          <cell r="O28">
            <v>36300</v>
          </cell>
          <cell r="P28">
            <v>0</v>
          </cell>
          <cell r="Q28">
            <v>0</v>
          </cell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I28">
            <v>0</v>
          </cell>
          <cell r="AJ28"/>
          <cell r="AK28"/>
          <cell r="AL28"/>
          <cell r="AO28"/>
          <cell r="AP28"/>
          <cell r="AQ28"/>
          <cell r="AR28"/>
          <cell r="AS28">
            <v>0</v>
          </cell>
        </row>
        <row r="29">
          <cell r="A29" t="str">
            <v>O214</v>
          </cell>
          <cell r="B29" t="str">
            <v>研究</v>
          </cell>
          <cell r="C29"/>
          <cell r="D29" t="str">
            <v>三井　秀子</v>
          </cell>
          <cell r="E29">
            <v>40466</v>
          </cell>
          <cell r="F29"/>
          <cell r="G29">
            <v>40830</v>
          </cell>
          <cell r="H29"/>
          <cell r="I29"/>
          <cell r="N29">
            <v>21000</v>
          </cell>
          <cell r="O29">
            <v>64800</v>
          </cell>
          <cell r="P29">
            <v>1500</v>
          </cell>
          <cell r="Q29">
            <v>14000</v>
          </cell>
          <cell r="R29">
            <v>17</v>
          </cell>
          <cell r="S29">
            <v>1</v>
          </cell>
          <cell r="T29">
            <v>14</v>
          </cell>
          <cell r="U29">
            <v>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/>
          <cell r="AD29">
            <v>64800</v>
          </cell>
          <cell r="AE29">
            <v>1500</v>
          </cell>
          <cell r="AF29">
            <v>14000</v>
          </cell>
          <cell r="AG29"/>
          <cell r="AI29">
            <v>80300</v>
          </cell>
          <cell r="AJ29"/>
          <cell r="AK29"/>
          <cell r="AL29"/>
          <cell r="AO29"/>
          <cell r="AP29">
            <v>64800</v>
          </cell>
          <cell r="AQ29">
            <v>1500</v>
          </cell>
          <cell r="AR29">
            <v>14000</v>
          </cell>
          <cell r="AS29">
            <v>80300</v>
          </cell>
        </row>
        <row r="30">
          <cell r="A30" t="str">
            <v>O215</v>
          </cell>
          <cell r="B30" t="str">
            <v>研究</v>
          </cell>
          <cell r="C30"/>
          <cell r="D30" t="str">
            <v>Qin　Xin　Ming</v>
          </cell>
          <cell r="E30">
            <v>40452</v>
          </cell>
          <cell r="F30"/>
          <cell r="G30">
            <v>40782</v>
          </cell>
          <cell r="H30"/>
          <cell r="I30"/>
          <cell r="N30">
            <v>21000</v>
          </cell>
          <cell r="O30">
            <v>64800</v>
          </cell>
          <cell r="P30">
            <v>1500</v>
          </cell>
          <cell r="Q30">
            <v>14000</v>
          </cell>
          <cell r="R30">
            <v>31</v>
          </cell>
          <cell r="S30">
            <v>1</v>
          </cell>
          <cell r="T30">
            <v>27</v>
          </cell>
          <cell r="U30">
            <v>58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/>
          <cell r="AD30">
            <v>64800</v>
          </cell>
          <cell r="AE30">
            <v>1500</v>
          </cell>
          <cell r="AF30">
            <v>14000</v>
          </cell>
          <cell r="AG30"/>
          <cell r="AI30">
            <v>80300</v>
          </cell>
          <cell r="AJ30"/>
          <cell r="AK30"/>
          <cell r="AL30"/>
          <cell r="AO30"/>
          <cell r="AP30">
            <v>64800</v>
          </cell>
          <cell r="AQ30">
            <v>1500</v>
          </cell>
          <cell r="AR30">
            <v>14000</v>
          </cell>
          <cell r="AS30">
            <v>80300</v>
          </cell>
        </row>
        <row r="31">
          <cell r="A31" t="str">
            <v>O216</v>
          </cell>
          <cell r="B31" t="str">
            <v>研究</v>
          </cell>
          <cell r="C31"/>
          <cell r="D31" t="str">
            <v>Kopper　Gerd</v>
          </cell>
          <cell r="E31">
            <v>40457</v>
          </cell>
          <cell r="F31"/>
          <cell r="G31">
            <v>40513</v>
          </cell>
          <cell r="H31"/>
          <cell r="I31"/>
          <cell r="N31">
            <v>21000</v>
          </cell>
          <cell r="O31">
            <v>64800</v>
          </cell>
          <cell r="P31">
            <v>1500</v>
          </cell>
          <cell r="Q31">
            <v>14000</v>
          </cell>
          <cell r="R31">
            <v>26</v>
          </cell>
          <cell r="S31">
            <v>1</v>
          </cell>
          <cell r="T31">
            <v>1</v>
          </cell>
          <cell r="U31">
            <v>27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/>
          <cell r="AD31">
            <v>64800</v>
          </cell>
          <cell r="AE31">
            <v>1500</v>
          </cell>
          <cell r="AF31">
            <v>14000</v>
          </cell>
          <cell r="AG31"/>
          <cell r="AI31">
            <v>80300</v>
          </cell>
          <cell r="AJ31"/>
          <cell r="AK31"/>
          <cell r="AL31"/>
          <cell r="AO31"/>
          <cell r="AP31">
            <v>64800</v>
          </cell>
          <cell r="AQ31">
            <v>1500</v>
          </cell>
          <cell r="AR31">
            <v>14000</v>
          </cell>
          <cell r="AS31">
            <v>80300</v>
          </cell>
        </row>
        <row r="32">
          <cell r="A32" t="str">
            <v>O217</v>
          </cell>
          <cell r="B32" t="str">
            <v>研究</v>
          </cell>
          <cell r="C32"/>
          <cell r="D32" t="str">
            <v>Vekasi　Kristin</v>
          </cell>
          <cell r="E32">
            <v>40443</v>
          </cell>
          <cell r="F32"/>
          <cell r="G32">
            <v>40787</v>
          </cell>
          <cell r="H32"/>
          <cell r="I32"/>
          <cell r="N32">
            <v>21000</v>
          </cell>
          <cell r="O32">
            <v>64800</v>
          </cell>
          <cell r="P32">
            <v>1500</v>
          </cell>
          <cell r="Q32">
            <v>14000</v>
          </cell>
          <cell r="R32">
            <v>9</v>
          </cell>
          <cell r="S32">
            <v>0.5</v>
          </cell>
          <cell r="T32">
            <v>1</v>
          </cell>
          <cell r="U32">
            <v>10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/>
          <cell r="AD32">
            <v>64800</v>
          </cell>
          <cell r="AE32">
            <v>1500</v>
          </cell>
          <cell r="AF32">
            <v>14000</v>
          </cell>
          <cell r="AG32"/>
          <cell r="AI32">
            <v>80300</v>
          </cell>
          <cell r="AJ32"/>
          <cell r="AK32"/>
          <cell r="AL32"/>
          <cell r="AO32"/>
          <cell r="AP32">
            <v>64800</v>
          </cell>
          <cell r="AQ32">
            <v>1500</v>
          </cell>
          <cell r="AR32">
            <v>14000</v>
          </cell>
          <cell r="AS32">
            <v>80300</v>
          </cell>
        </row>
        <row r="33">
          <cell r="A33" t="str">
            <v>O218</v>
          </cell>
          <cell r="B33" t="str">
            <v>研究</v>
          </cell>
          <cell r="C33"/>
          <cell r="D33" t="str">
            <v>Iskandarov　Albert　Maratovich</v>
          </cell>
          <cell r="E33">
            <v>40443</v>
          </cell>
          <cell r="F33"/>
          <cell r="G33">
            <v>40786</v>
          </cell>
          <cell r="H33"/>
          <cell r="I33"/>
          <cell r="N33">
            <v>21000</v>
          </cell>
          <cell r="O33">
            <v>64800</v>
          </cell>
          <cell r="P33">
            <v>1500</v>
          </cell>
          <cell r="Q33">
            <v>14000</v>
          </cell>
          <cell r="R33">
            <v>9</v>
          </cell>
          <cell r="S33">
            <v>0.5</v>
          </cell>
          <cell r="T33">
            <v>31</v>
          </cell>
          <cell r="U33">
            <v>40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/>
          <cell r="AD33">
            <v>64800</v>
          </cell>
          <cell r="AE33">
            <v>1500</v>
          </cell>
          <cell r="AF33">
            <v>14000</v>
          </cell>
          <cell r="AG33"/>
          <cell r="AI33">
            <v>80300</v>
          </cell>
          <cell r="AJ33"/>
          <cell r="AK33"/>
          <cell r="AL33"/>
          <cell r="AO33"/>
          <cell r="AP33">
            <v>64800</v>
          </cell>
          <cell r="AQ33">
            <v>1500</v>
          </cell>
          <cell r="AR33">
            <v>14000</v>
          </cell>
          <cell r="AS33">
            <v>80300</v>
          </cell>
        </row>
        <row r="34">
          <cell r="A34" t="str">
            <v>O219</v>
          </cell>
          <cell r="B34" t="str">
            <v>研究</v>
          </cell>
          <cell r="C34"/>
          <cell r="D34" t="str">
            <v>Di　Guglielmo　Giuseppe</v>
          </cell>
          <cell r="E34">
            <v>40470</v>
          </cell>
          <cell r="F34"/>
          <cell r="G34">
            <v>40633</v>
          </cell>
          <cell r="H34"/>
          <cell r="I34"/>
          <cell r="N34">
            <v>21000</v>
          </cell>
          <cell r="O34">
            <v>64800</v>
          </cell>
          <cell r="P34">
            <v>1500</v>
          </cell>
          <cell r="Q34">
            <v>14000</v>
          </cell>
          <cell r="R34">
            <v>13</v>
          </cell>
          <cell r="S34">
            <v>0.5</v>
          </cell>
          <cell r="T34">
            <v>31</v>
          </cell>
          <cell r="U34">
            <v>44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/>
          <cell r="AD34">
            <v>64800</v>
          </cell>
          <cell r="AE34">
            <v>1500</v>
          </cell>
          <cell r="AF34">
            <v>14000</v>
          </cell>
          <cell r="AG34"/>
          <cell r="AI34">
            <v>80300</v>
          </cell>
          <cell r="AJ34"/>
          <cell r="AK34"/>
          <cell r="AL34"/>
          <cell r="AO34"/>
          <cell r="AP34">
            <v>64800</v>
          </cell>
          <cell r="AQ34">
            <v>1500</v>
          </cell>
          <cell r="AR34">
            <v>14000</v>
          </cell>
          <cell r="AS34">
            <v>80300</v>
          </cell>
        </row>
        <row r="35">
          <cell r="A35" t="str">
            <v>O220</v>
          </cell>
          <cell r="B35" t="str">
            <v>研究</v>
          </cell>
          <cell r="C35"/>
          <cell r="D35" t="str">
            <v>Bazin　Jean-Charles</v>
          </cell>
          <cell r="E35">
            <v>40443</v>
          </cell>
          <cell r="F35"/>
          <cell r="G35">
            <v>40807</v>
          </cell>
          <cell r="H35"/>
          <cell r="I35"/>
          <cell r="N35">
            <v>21000</v>
          </cell>
          <cell r="O35">
            <v>64800</v>
          </cell>
          <cell r="P35">
            <v>1500</v>
          </cell>
          <cell r="Q35">
            <v>14000</v>
          </cell>
          <cell r="R35">
            <v>9</v>
          </cell>
          <cell r="S35">
            <v>0.5</v>
          </cell>
          <cell r="T35">
            <v>21</v>
          </cell>
          <cell r="U35">
            <v>30</v>
          </cell>
          <cell r="V35">
            <v>0.5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/>
          <cell r="AD35">
            <v>64800</v>
          </cell>
          <cell r="AE35">
            <v>1500</v>
          </cell>
          <cell r="AF35">
            <v>14000</v>
          </cell>
          <cell r="AG35"/>
          <cell r="AI35">
            <v>80300</v>
          </cell>
          <cell r="AJ35"/>
          <cell r="AK35"/>
          <cell r="AL35"/>
          <cell r="AO35"/>
          <cell r="AP35">
            <v>64800</v>
          </cell>
          <cell r="AQ35">
            <v>1500</v>
          </cell>
          <cell r="AR35">
            <v>14000</v>
          </cell>
          <cell r="AS35">
            <v>80300</v>
          </cell>
        </row>
        <row r="36">
          <cell r="A36" t="str">
            <v>O221</v>
          </cell>
          <cell r="B36" t="str">
            <v>研究</v>
          </cell>
          <cell r="C36"/>
          <cell r="D36" t="str">
            <v>Eckersall　Peter</v>
          </cell>
          <cell r="E36">
            <v>40521</v>
          </cell>
          <cell r="F36"/>
          <cell r="G36">
            <v>40612</v>
          </cell>
          <cell r="H36"/>
          <cell r="I36"/>
          <cell r="N36">
            <v>21000</v>
          </cell>
          <cell r="O36">
            <v>64800</v>
          </cell>
          <cell r="P36">
            <v>1500</v>
          </cell>
          <cell r="Q36">
            <v>14000</v>
          </cell>
          <cell r="R36">
            <v>23</v>
          </cell>
          <cell r="S36">
            <v>1</v>
          </cell>
          <cell r="T36">
            <v>10</v>
          </cell>
          <cell r="U36">
            <v>33</v>
          </cell>
          <cell r="V36">
            <v>0.5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/>
          <cell r="AD36">
            <v>64800</v>
          </cell>
          <cell r="AE36">
            <v>1500</v>
          </cell>
          <cell r="AF36">
            <v>14000</v>
          </cell>
          <cell r="AG36"/>
          <cell r="AI36">
            <v>80300</v>
          </cell>
          <cell r="AJ36"/>
          <cell r="AK36"/>
          <cell r="AL36"/>
          <cell r="AO36"/>
          <cell r="AP36">
            <v>64800</v>
          </cell>
          <cell r="AQ36">
            <v>1500</v>
          </cell>
          <cell r="AR36">
            <v>14000</v>
          </cell>
          <cell r="AS36">
            <v>80300</v>
          </cell>
        </row>
        <row r="37">
          <cell r="A37" t="str">
            <v>O222</v>
          </cell>
          <cell r="B37" t="str">
            <v>研究</v>
          </cell>
          <cell r="C37"/>
          <cell r="D37" t="str">
            <v>Hernandez　Teresita</v>
          </cell>
          <cell r="E37">
            <v>40442</v>
          </cell>
          <cell r="F37"/>
          <cell r="G37">
            <v>40603</v>
          </cell>
          <cell r="H37"/>
          <cell r="I37"/>
          <cell r="N37">
            <v>21000</v>
          </cell>
          <cell r="O37">
            <v>64800</v>
          </cell>
          <cell r="P37">
            <v>1500</v>
          </cell>
          <cell r="Q37">
            <v>14000</v>
          </cell>
          <cell r="R37">
            <v>10</v>
          </cell>
          <cell r="S37">
            <v>0.5</v>
          </cell>
          <cell r="T37">
            <v>1</v>
          </cell>
          <cell r="U37">
            <v>11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/>
          <cell r="AD37">
            <v>64800</v>
          </cell>
          <cell r="AE37">
            <v>1500</v>
          </cell>
          <cell r="AF37">
            <v>14000</v>
          </cell>
          <cell r="AG37"/>
          <cell r="AI37">
            <v>80300</v>
          </cell>
          <cell r="AJ37"/>
          <cell r="AK37"/>
          <cell r="AL37"/>
          <cell r="AO37"/>
          <cell r="AP37">
            <v>64800</v>
          </cell>
          <cell r="AQ37">
            <v>1500</v>
          </cell>
          <cell r="AR37">
            <v>14000</v>
          </cell>
          <cell r="AS37">
            <v>80300</v>
          </cell>
        </row>
        <row r="38">
          <cell r="A38" t="str">
            <v>O223</v>
          </cell>
          <cell r="B38" t="str">
            <v>研究</v>
          </cell>
          <cell r="C38"/>
          <cell r="D38" t="str">
            <v>姜　仁旭</v>
          </cell>
          <cell r="E38">
            <v>40553</v>
          </cell>
          <cell r="F38"/>
          <cell r="G38">
            <v>40584</v>
          </cell>
          <cell r="H38"/>
          <cell r="I38"/>
          <cell r="N38">
            <v>21000</v>
          </cell>
          <cell r="O38">
            <v>64800</v>
          </cell>
          <cell r="P38">
            <v>1500</v>
          </cell>
          <cell r="Q38">
            <v>14000</v>
          </cell>
          <cell r="R38">
            <v>22</v>
          </cell>
          <cell r="S38">
            <v>1</v>
          </cell>
          <cell r="T38">
            <v>10</v>
          </cell>
          <cell r="U38">
            <v>32</v>
          </cell>
          <cell r="V38">
            <v>0.5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/>
          <cell r="AD38">
            <v>64800</v>
          </cell>
          <cell r="AE38">
            <v>1500</v>
          </cell>
          <cell r="AF38">
            <v>14000</v>
          </cell>
          <cell r="AG38"/>
          <cell r="AI38">
            <v>80300</v>
          </cell>
          <cell r="AJ38"/>
          <cell r="AK38"/>
          <cell r="AL38"/>
          <cell r="AO38"/>
          <cell r="AP38">
            <v>64800</v>
          </cell>
          <cell r="AQ38">
            <v>1500</v>
          </cell>
          <cell r="AR38">
            <v>14000</v>
          </cell>
          <cell r="AS38">
            <v>80300</v>
          </cell>
        </row>
        <row r="39">
          <cell r="A39" t="str">
            <v>O224</v>
          </cell>
          <cell r="B39" t="str">
            <v>研究</v>
          </cell>
          <cell r="C39"/>
          <cell r="D39" t="str">
            <v>Freeman　Mark　Andrew</v>
          </cell>
          <cell r="E39">
            <v>40443</v>
          </cell>
          <cell r="F39"/>
          <cell r="G39">
            <v>40481</v>
          </cell>
          <cell r="H39"/>
          <cell r="I39"/>
          <cell r="N39">
            <v>21000</v>
          </cell>
          <cell r="O39">
            <v>64800</v>
          </cell>
          <cell r="P39">
            <v>1500</v>
          </cell>
          <cell r="Q39">
            <v>14000</v>
          </cell>
          <cell r="R39">
            <v>9</v>
          </cell>
          <cell r="S39">
            <v>0.5</v>
          </cell>
          <cell r="T39">
            <v>30</v>
          </cell>
          <cell r="U39">
            <v>39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/>
          <cell r="AD39">
            <v>64800</v>
          </cell>
          <cell r="AE39">
            <v>1500</v>
          </cell>
          <cell r="AF39">
            <v>14000</v>
          </cell>
          <cell r="AG39"/>
          <cell r="AI39">
            <v>80300</v>
          </cell>
          <cell r="AJ39"/>
          <cell r="AK39"/>
          <cell r="AL39"/>
          <cell r="AO39"/>
          <cell r="AP39">
            <v>64800</v>
          </cell>
          <cell r="AQ39">
            <v>1500</v>
          </cell>
          <cell r="AR39">
            <v>14000</v>
          </cell>
          <cell r="AS39">
            <v>80300</v>
          </cell>
        </row>
        <row r="40">
          <cell r="A40" t="str">
            <v>O225</v>
          </cell>
          <cell r="B40" t="str">
            <v>研究</v>
          </cell>
          <cell r="C40"/>
          <cell r="D40" t="str">
            <v>Park　Sunyoung</v>
          </cell>
          <cell r="E40">
            <v>40532</v>
          </cell>
          <cell r="F40"/>
          <cell r="G40">
            <v>40602</v>
          </cell>
          <cell r="H40"/>
          <cell r="I40"/>
          <cell r="N40">
            <v>21000</v>
          </cell>
          <cell r="O40">
            <v>64800</v>
          </cell>
          <cell r="P40">
            <v>1500</v>
          </cell>
          <cell r="Q40">
            <v>14000</v>
          </cell>
          <cell r="R40">
            <v>12</v>
          </cell>
          <cell r="S40">
            <v>0.5</v>
          </cell>
          <cell r="T40">
            <v>28</v>
          </cell>
          <cell r="U40">
            <v>40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/>
          <cell r="AD40">
            <v>64800</v>
          </cell>
          <cell r="AE40">
            <v>1500</v>
          </cell>
          <cell r="AF40">
            <v>14000</v>
          </cell>
          <cell r="AG40"/>
          <cell r="AI40">
            <v>80300</v>
          </cell>
          <cell r="AJ40"/>
          <cell r="AK40"/>
          <cell r="AL40"/>
          <cell r="AO40"/>
          <cell r="AP40">
            <v>64800</v>
          </cell>
          <cell r="AQ40">
            <v>1500</v>
          </cell>
          <cell r="AR40">
            <v>14000</v>
          </cell>
          <cell r="AS40">
            <v>80300</v>
          </cell>
        </row>
        <row r="41">
          <cell r="A41" t="str">
            <v>O226</v>
          </cell>
          <cell r="B41" t="str">
            <v>研究</v>
          </cell>
          <cell r="C41"/>
          <cell r="D41" t="str">
            <v>Wallace　John</v>
          </cell>
          <cell r="E41">
            <v>40452</v>
          </cell>
          <cell r="F41"/>
          <cell r="G41">
            <v>40488</v>
          </cell>
          <cell r="H41" t="str">
            <v>★</v>
          </cell>
          <cell r="I41"/>
          <cell r="N41">
            <v>21000</v>
          </cell>
          <cell r="O41">
            <v>64800</v>
          </cell>
          <cell r="P41">
            <v>1500</v>
          </cell>
          <cell r="Q41">
            <v>14000</v>
          </cell>
          <cell r="R41">
            <v>31</v>
          </cell>
          <cell r="S41">
            <v>1</v>
          </cell>
          <cell r="T41">
            <v>6</v>
          </cell>
          <cell r="U41">
            <v>37</v>
          </cell>
          <cell r="V41">
            <v>0.5</v>
          </cell>
          <cell r="W41">
            <v>0</v>
          </cell>
          <cell r="X41">
            <v>0</v>
          </cell>
          <cell r="Y41">
            <v>0</v>
          </cell>
          <cell r="Z41">
            <v>32400</v>
          </cell>
          <cell r="AA41">
            <v>750</v>
          </cell>
          <cell r="AB41">
            <v>7000</v>
          </cell>
          <cell r="AC41"/>
          <cell r="AD41">
            <v>97200</v>
          </cell>
          <cell r="AE41">
            <v>2250</v>
          </cell>
          <cell r="AF41">
            <v>21000</v>
          </cell>
          <cell r="AG41"/>
          <cell r="AI41">
            <v>120450</v>
          </cell>
          <cell r="AJ41"/>
          <cell r="AK41"/>
          <cell r="AL41"/>
          <cell r="AO41"/>
          <cell r="AP41">
            <v>97200</v>
          </cell>
          <cell r="AQ41">
            <v>2250</v>
          </cell>
          <cell r="AR41">
            <v>21000</v>
          </cell>
          <cell r="AS41">
            <v>120450</v>
          </cell>
        </row>
        <row r="42">
          <cell r="A42" t="str">
            <v>O227</v>
          </cell>
          <cell r="B42" t="str">
            <v>研究</v>
          </cell>
          <cell r="C42"/>
          <cell r="D42" t="str">
            <v>Lamichhane　Kamal</v>
          </cell>
          <cell r="E42">
            <v>40442</v>
          </cell>
          <cell r="F42"/>
          <cell r="G42">
            <v>40806</v>
          </cell>
          <cell r="H42"/>
          <cell r="I42"/>
          <cell r="N42">
            <v>21000</v>
          </cell>
          <cell r="O42">
            <v>64800</v>
          </cell>
          <cell r="P42">
            <v>1500</v>
          </cell>
          <cell r="Q42">
            <v>14000</v>
          </cell>
          <cell r="R42">
            <v>10</v>
          </cell>
          <cell r="S42">
            <v>0.5</v>
          </cell>
          <cell r="T42">
            <v>20</v>
          </cell>
          <cell r="U42">
            <v>30</v>
          </cell>
          <cell r="V42">
            <v>0.5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/>
          <cell r="AD42">
            <v>64800</v>
          </cell>
          <cell r="AE42">
            <v>1500</v>
          </cell>
          <cell r="AF42">
            <v>14000</v>
          </cell>
          <cell r="AG42"/>
          <cell r="AI42">
            <v>80300</v>
          </cell>
          <cell r="AJ42"/>
          <cell r="AK42"/>
          <cell r="AL42"/>
          <cell r="AO42"/>
          <cell r="AP42">
            <v>64800</v>
          </cell>
          <cell r="AQ42">
            <v>1500</v>
          </cell>
          <cell r="AR42">
            <v>14000</v>
          </cell>
          <cell r="AS42">
            <v>80300</v>
          </cell>
        </row>
        <row r="43">
          <cell r="A43" t="str">
            <v>O301</v>
          </cell>
          <cell r="B43" t="str">
            <v>学生</v>
          </cell>
          <cell r="C43"/>
          <cell r="D43"/>
          <cell r="E43"/>
          <cell r="F43"/>
          <cell r="G43"/>
          <cell r="H43"/>
          <cell r="I43"/>
          <cell r="N43">
            <v>50000</v>
          </cell>
          <cell r="O43">
            <v>36300</v>
          </cell>
          <cell r="P43">
            <v>0</v>
          </cell>
          <cell r="Q43">
            <v>0</v>
          </cell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I43">
            <v>0</v>
          </cell>
          <cell r="AJ43"/>
          <cell r="AK43"/>
          <cell r="AL43"/>
          <cell r="AO43"/>
          <cell r="AP43"/>
          <cell r="AQ43"/>
          <cell r="AR43"/>
          <cell r="AS43">
            <v>0</v>
          </cell>
        </row>
        <row r="44">
          <cell r="A44" t="str">
            <v>O302</v>
          </cell>
          <cell r="B44" t="str">
            <v>学生</v>
          </cell>
          <cell r="C44"/>
          <cell r="D44"/>
          <cell r="E44"/>
          <cell r="F44"/>
          <cell r="G44"/>
          <cell r="H44"/>
          <cell r="I44"/>
          <cell r="N44">
            <v>50000</v>
          </cell>
          <cell r="O44">
            <v>36300</v>
          </cell>
          <cell r="P44">
            <v>0</v>
          </cell>
          <cell r="Q44">
            <v>0</v>
          </cell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I44">
            <v>0</v>
          </cell>
          <cell r="AJ44"/>
          <cell r="AK44"/>
          <cell r="AL44"/>
          <cell r="AO44"/>
          <cell r="AP44"/>
          <cell r="AQ44"/>
          <cell r="AR44"/>
          <cell r="AS44">
            <v>0</v>
          </cell>
        </row>
        <row r="45">
          <cell r="A45" t="str">
            <v>O303</v>
          </cell>
          <cell r="B45" t="str">
            <v>学生</v>
          </cell>
          <cell r="C45"/>
          <cell r="D45"/>
          <cell r="E45"/>
          <cell r="F45"/>
          <cell r="G45"/>
          <cell r="H45"/>
          <cell r="I45"/>
          <cell r="N45">
            <v>50000</v>
          </cell>
          <cell r="O45">
            <v>36300</v>
          </cell>
          <cell r="P45">
            <v>0</v>
          </cell>
          <cell r="Q45">
            <v>0</v>
          </cell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I45">
            <v>0</v>
          </cell>
          <cell r="AJ45"/>
          <cell r="AK45"/>
          <cell r="AL45"/>
          <cell r="AO45"/>
          <cell r="AP45"/>
          <cell r="AQ45"/>
          <cell r="AR45"/>
          <cell r="AS45">
            <v>0</v>
          </cell>
        </row>
        <row r="46">
          <cell r="A46" t="str">
            <v>O304</v>
          </cell>
          <cell r="B46" t="str">
            <v>学生</v>
          </cell>
          <cell r="C46"/>
          <cell r="D46"/>
          <cell r="E46"/>
          <cell r="F46"/>
          <cell r="G46"/>
          <cell r="H46"/>
          <cell r="I46"/>
          <cell r="N46">
            <v>50000</v>
          </cell>
          <cell r="O46">
            <v>36300</v>
          </cell>
          <cell r="P46">
            <v>0</v>
          </cell>
          <cell r="Q46">
            <v>0</v>
          </cell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I46">
            <v>0</v>
          </cell>
          <cell r="AJ46"/>
          <cell r="AK46"/>
          <cell r="AL46"/>
          <cell r="AO46"/>
          <cell r="AP46"/>
          <cell r="AQ46"/>
          <cell r="AR46"/>
          <cell r="AS46">
            <v>0</v>
          </cell>
        </row>
        <row r="47">
          <cell r="A47" t="str">
            <v>O305</v>
          </cell>
          <cell r="B47" t="str">
            <v>学生</v>
          </cell>
          <cell r="C47"/>
          <cell r="D47"/>
          <cell r="E47"/>
          <cell r="F47"/>
          <cell r="G47"/>
          <cell r="H47"/>
          <cell r="I47"/>
          <cell r="N47">
            <v>50000</v>
          </cell>
          <cell r="O47">
            <v>36300</v>
          </cell>
          <cell r="P47">
            <v>0</v>
          </cell>
          <cell r="Q47">
            <v>0</v>
          </cell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I47">
            <v>0</v>
          </cell>
          <cell r="AJ47"/>
          <cell r="AK47"/>
          <cell r="AL47"/>
          <cell r="AO47"/>
          <cell r="AP47"/>
          <cell r="AQ47"/>
          <cell r="AR47"/>
          <cell r="AS47">
            <v>0</v>
          </cell>
        </row>
        <row r="48">
          <cell r="A48" t="str">
            <v>O306</v>
          </cell>
          <cell r="B48" t="str">
            <v>学生</v>
          </cell>
          <cell r="C48"/>
          <cell r="D48"/>
          <cell r="E48"/>
          <cell r="F48"/>
          <cell r="G48"/>
          <cell r="H48"/>
          <cell r="I48"/>
          <cell r="N48">
            <v>50000</v>
          </cell>
          <cell r="O48">
            <v>36300</v>
          </cell>
          <cell r="P48">
            <v>0</v>
          </cell>
          <cell r="Q48">
            <v>0</v>
          </cell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I48">
            <v>0</v>
          </cell>
          <cell r="AJ48"/>
          <cell r="AK48"/>
          <cell r="AL48"/>
          <cell r="AO48"/>
          <cell r="AP48"/>
          <cell r="AQ48"/>
          <cell r="AR48"/>
          <cell r="AS48">
            <v>0</v>
          </cell>
        </row>
        <row r="49">
          <cell r="A49" t="str">
            <v>O307</v>
          </cell>
          <cell r="B49" t="str">
            <v>学生</v>
          </cell>
          <cell r="C49"/>
          <cell r="D49"/>
          <cell r="E49"/>
          <cell r="F49"/>
          <cell r="G49"/>
          <cell r="H49"/>
          <cell r="I49"/>
          <cell r="N49">
            <v>50000</v>
          </cell>
          <cell r="O49">
            <v>36300</v>
          </cell>
          <cell r="P49">
            <v>0</v>
          </cell>
          <cell r="Q49">
            <v>0</v>
          </cell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I49">
            <v>0</v>
          </cell>
          <cell r="AJ49"/>
          <cell r="AK49"/>
          <cell r="AL49"/>
          <cell r="AO49"/>
          <cell r="AP49"/>
          <cell r="AQ49"/>
          <cell r="AR49"/>
          <cell r="AS49">
            <v>0</v>
          </cell>
        </row>
        <row r="50">
          <cell r="A50" t="str">
            <v>O308</v>
          </cell>
          <cell r="B50" t="str">
            <v>学生</v>
          </cell>
          <cell r="C50"/>
          <cell r="D50"/>
          <cell r="E50"/>
          <cell r="F50"/>
          <cell r="G50"/>
          <cell r="H50"/>
          <cell r="I50"/>
          <cell r="N50">
            <v>50000</v>
          </cell>
          <cell r="O50">
            <v>36300</v>
          </cell>
          <cell r="P50">
            <v>0</v>
          </cell>
          <cell r="Q50">
            <v>0</v>
          </cell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I50">
            <v>0</v>
          </cell>
          <cell r="AJ50"/>
          <cell r="AK50"/>
          <cell r="AL50"/>
          <cell r="AO50"/>
          <cell r="AP50"/>
          <cell r="AQ50"/>
          <cell r="AR50"/>
          <cell r="AS50">
            <v>0</v>
          </cell>
        </row>
        <row r="51">
          <cell r="A51" t="str">
            <v>O309</v>
          </cell>
          <cell r="B51" t="str">
            <v>学生</v>
          </cell>
          <cell r="C51"/>
          <cell r="D51"/>
          <cell r="E51"/>
          <cell r="F51"/>
          <cell r="G51"/>
          <cell r="H51"/>
          <cell r="I51"/>
          <cell r="N51">
            <v>50000</v>
          </cell>
          <cell r="O51">
            <v>36300</v>
          </cell>
          <cell r="P51">
            <v>0</v>
          </cell>
          <cell r="Q51">
            <v>0</v>
          </cell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I51">
            <v>0</v>
          </cell>
          <cell r="AJ51"/>
          <cell r="AK51"/>
          <cell r="AL51"/>
          <cell r="AO51"/>
          <cell r="AP51"/>
          <cell r="AQ51"/>
          <cell r="AR51"/>
          <cell r="AS51">
            <v>0</v>
          </cell>
        </row>
        <row r="52">
          <cell r="A52" t="str">
            <v>O310</v>
          </cell>
          <cell r="B52" t="str">
            <v>学生</v>
          </cell>
          <cell r="C52"/>
          <cell r="D52"/>
          <cell r="E52"/>
          <cell r="F52"/>
          <cell r="G52"/>
          <cell r="H52"/>
          <cell r="I52"/>
          <cell r="N52">
            <v>50000</v>
          </cell>
          <cell r="O52">
            <v>36300</v>
          </cell>
          <cell r="P52">
            <v>0</v>
          </cell>
          <cell r="Q52">
            <v>0</v>
          </cell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I52">
            <v>0</v>
          </cell>
          <cell r="AJ52"/>
          <cell r="AK52"/>
          <cell r="AL52"/>
          <cell r="AO52"/>
          <cell r="AP52"/>
          <cell r="AQ52"/>
          <cell r="AR52"/>
          <cell r="AS52">
            <v>0</v>
          </cell>
        </row>
        <row r="53">
          <cell r="A53" t="str">
            <v>O311</v>
          </cell>
          <cell r="B53" t="str">
            <v>学生</v>
          </cell>
          <cell r="C53"/>
          <cell r="D53"/>
          <cell r="E53"/>
          <cell r="F53"/>
          <cell r="G53"/>
          <cell r="H53"/>
          <cell r="I53"/>
          <cell r="N53">
            <v>50000</v>
          </cell>
          <cell r="O53">
            <v>36300</v>
          </cell>
          <cell r="P53">
            <v>0</v>
          </cell>
          <cell r="Q53">
            <v>0</v>
          </cell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I53">
            <v>0</v>
          </cell>
          <cell r="AJ53"/>
          <cell r="AK53"/>
          <cell r="AL53"/>
          <cell r="AO53"/>
          <cell r="AP53"/>
          <cell r="AQ53"/>
          <cell r="AR53"/>
          <cell r="AS53">
            <v>0</v>
          </cell>
        </row>
        <row r="54">
          <cell r="A54" t="str">
            <v>O312</v>
          </cell>
          <cell r="B54" t="str">
            <v>学生</v>
          </cell>
          <cell r="C54"/>
          <cell r="D54"/>
          <cell r="E54"/>
          <cell r="F54"/>
          <cell r="G54"/>
          <cell r="H54"/>
          <cell r="I54"/>
          <cell r="N54">
            <v>50000</v>
          </cell>
          <cell r="O54">
            <v>36300</v>
          </cell>
          <cell r="P54">
            <v>0</v>
          </cell>
          <cell r="Q54">
            <v>0</v>
          </cell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I54">
            <v>0</v>
          </cell>
          <cell r="AJ54"/>
          <cell r="AK54"/>
          <cell r="AL54"/>
          <cell r="AO54"/>
          <cell r="AP54"/>
          <cell r="AQ54"/>
          <cell r="AR54"/>
          <cell r="AS54">
            <v>0</v>
          </cell>
        </row>
        <row r="55">
          <cell r="A55" t="str">
            <v>O314</v>
          </cell>
          <cell r="B55" t="str">
            <v>研究</v>
          </cell>
          <cell r="C55"/>
          <cell r="D55" t="str">
            <v>程　向前</v>
          </cell>
          <cell r="E55">
            <v>40452</v>
          </cell>
          <cell r="F55"/>
          <cell r="G55">
            <v>40633</v>
          </cell>
          <cell r="H55"/>
          <cell r="I55"/>
          <cell r="N55">
            <v>21000</v>
          </cell>
          <cell r="O55">
            <v>64800</v>
          </cell>
          <cell r="P55">
            <v>1500</v>
          </cell>
          <cell r="Q55">
            <v>14000</v>
          </cell>
          <cell r="R55">
            <v>31</v>
          </cell>
          <cell r="S55">
            <v>1</v>
          </cell>
          <cell r="T55">
            <v>31</v>
          </cell>
          <cell r="U55">
            <v>62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/>
          <cell r="AD55">
            <v>64800</v>
          </cell>
          <cell r="AE55">
            <v>1500</v>
          </cell>
          <cell r="AF55">
            <v>14000</v>
          </cell>
          <cell r="AG55"/>
          <cell r="AI55">
            <v>80300</v>
          </cell>
          <cell r="AJ55"/>
          <cell r="AK55"/>
          <cell r="AL55"/>
          <cell r="AO55"/>
          <cell r="AP55">
            <v>64800</v>
          </cell>
          <cell r="AQ55">
            <v>1500</v>
          </cell>
          <cell r="AR55">
            <v>14000</v>
          </cell>
          <cell r="AS55">
            <v>80300</v>
          </cell>
        </row>
        <row r="56">
          <cell r="A56" t="str">
            <v>O315</v>
          </cell>
          <cell r="B56" t="str">
            <v>研究</v>
          </cell>
          <cell r="C56"/>
          <cell r="D56" t="str">
            <v>崔　仁淑</v>
          </cell>
          <cell r="E56">
            <v>40452</v>
          </cell>
          <cell r="F56"/>
          <cell r="G56">
            <v>40816</v>
          </cell>
          <cell r="H56"/>
          <cell r="I56"/>
          <cell r="N56">
            <v>21000</v>
          </cell>
          <cell r="O56">
            <v>64800</v>
          </cell>
          <cell r="P56">
            <v>1500</v>
          </cell>
          <cell r="Q56">
            <v>14000</v>
          </cell>
          <cell r="R56">
            <v>31</v>
          </cell>
          <cell r="S56">
            <v>1</v>
          </cell>
          <cell r="T56">
            <v>30</v>
          </cell>
          <cell r="U56">
            <v>61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/>
          <cell r="AD56">
            <v>64800</v>
          </cell>
          <cell r="AE56">
            <v>1500</v>
          </cell>
          <cell r="AF56">
            <v>14000</v>
          </cell>
          <cell r="AG56"/>
          <cell r="AI56">
            <v>80300</v>
          </cell>
          <cell r="AJ56"/>
          <cell r="AK56"/>
          <cell r="AL56"/>
          <cell r="AO56"/>
          <cell r="AP56">
            <v>64800</v>
          </cell>
          <cell r="AQ56">
            <v>1500</v>
          </cell>
          <cell r="AR56">
            <v>14000</v>
          </cell>
          <cell r="AS56">
            <v>80300</v>
          </cell>
        </row>
        <row r="57">
          <cell r="A57" t="str">
            <v>O316</v>
          </cell>
          <cell r="B57" t="str">
            <v>研究</v>
          </cell>
          <cell r="C57"/>
          <cell r="D57" t="str">
            <v>Jang　Kihoon</v>
          </cell>
          <cell r="E57">
            <v>40452</v>
          </cell>
          <cell r="F57"/>
          <cell r="G57">
            <v>40633</v>
          </cell>
          <cell r="H57"/>
          <cell r="I57"/>
          <cell r="N57">
            <v>21000</v>
          </cell>
          <cell r="O57">
            <v>64800</v>
          </cell>
          <cell r="P57">
            <v>1500</v>
          </cell>
          <cell r="Q57">
            <v>14000</v>
          </cell>
          <cell r="R57">
            <v>31</v>
          </cell>
          <cell r="S57">
            <v>1</v>
          </cell>
          <cell r="T57">
            <v>31</v>
          </cell>
          <cell r="U57">
            <v>62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/>
          <cell r="AD57">
            <v>64800</v>
          </cell>
          <cell r="AE57">
            <v>1500</v>
          </cell>
          <cell r="AF57">
            <v>14000</v>
          </cell>
          <cell r="AG57"/>
          <cell r="AI57">
            <v>80300</v>
          </cell>
          <cell r="AJ57"/>
          <cell r="AK57"/>
          <cell r="AL57"/>
          <cell r="AO57"/>
          <cell r="AP57">
            <v>64800</v>
          </cell>
          <cell r="AQ57">
            <v>1500</v>
          </cell>
          <cell r="AR57">
            <v>14000</v>
          </cell>
          <cell r="AS57">
            <v>80300</v>
          </cell>
        </row>
        <row r="58">
          <cell r="A58" t="str">
            <v>O317</v>
          </cell>
          <cell r="B58" t="str">
            <v>研究</v>
          </cell>
          <cell r="C58"/>
          <cell r="D58"/>
          <cell r="E58"/>
          <cell r="F58"/>
          <cell r="G58"/>
          <cell r="H58"/>
          <cell r="I58"/>
          <cell r="N58">
            <v>21000</v>
          </cell>
          <cell r="O58">
            <v>64800</v>
          </cell>
          <cell r="P58">
            <v>1500</v>
          </cell>
          <cell r="Q58">
            <v>14000</v>
          </cell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I58">
            <v>0</v>
          </cell>
          <cell r="AJ58"/>
          <cell r="AK58"/>
          <cell r="AL58"/>
          <cell r="AO58"/>
          <cell r="AP58"/>
          <cell r="AQ58"/>
          <cell r="AR58"/>
          <cell r="AS58">
            <v>0</v>
          </cell>
        </row>
        <row r="59">
          <cell r="A59" t="str">
            <v>O318</v>
          </cell>
          <cell r="B59" t="str">
            <v>研究</v>
          </cell>
          <cell r="C59"/>
          <cell r="D59" t="str">
            <v>Jia　Minze</v>
          </cell>
          <cell r="E59">
            <v>40452</v>
          </cell>
          <cell r="F59"/>
          <cell r="G59">
            <v>40755</v>
          </cell>
          <cell r="H59"/>
          <cell r="I59"/>
          <cell r="N59">
            <v>21000</v>
          </cell>
          <cell r="O59">
            <v>64800</v>
          </cell>
          <cell r="P59">
            <v>1500</v>
          </cell>
          <cell r="Q59">
            <v>14000</v>
          </cell>
          <cell r="R59">
            <v>31</v>
          </cell>
          <cell r="S59">
            <v>1</v>
          </cell>
          <cell r="T59">
            <v>31</v>
          </cell>
          <cell r="U59">
            <v>62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/>
          <cell r="AD59">
            <v>64800</v>
          </cell>
          <cell r="AE59">
            <v>1500</v>
          </cell>
          <cell r="AF59">
            <v>14000</v>
          </cell>
          <cell r="AG59"/>
          <cell r="AI59">
            <v>80300</v>
          </cell>
          <cell r="AJ59"/>
          <cell r="AK59"/>
          <cell r="AL59"/>
          <cell r="AO59"/>
          <cell r="AP59">
            <v>64800</v>
          </cell>
          <cell r="AQ59">
            <v>1500</v>
          </cell>
          <cell r="AR59">
            <v>14000</v>
          </cell>
          <cell r="AS59">
            <v>80300</v>
          </cell>
        </row>
        <row r="60">
          <cell r="A60" t="str">
            <v>O319</v>
          </cell>
          <cell r="B60" t="str">
            <v>研究</v>
          </cell>
          <cell r="C60"/>
          <cell r="D60" t="str">
            <v>簡　立賢</v>
          </cell>
          <cell r="E60">
            <v>40452</v>
          </cell>
          <cell r="F60"/>
          <cell r="G60">
            <v>40724</v>
          </cell>
          <cell r="H60"/>
          <cell r="I60"/>
          <cell r="N60">
            <v>21000</v>
          </cell>
          <cell r="O60">
            <v>64800</v>
          </cell>
          <cell r="P60">
            <v>1500</v>
          </cell>
          <cell r="Q60">
            <v>14000</v>
          </cell>
          <cell r="R60">
            <v>31</v>
          </cell>
          <cell r="S60">
            <v>1</v>
          </cell>
          <cell r="T60">
            <v>30</v>
          </cell>
          <cell r="U60">
            <v>61</v>
          </cell>
          <cell r="V60">
            <v>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/>
          <cell r="AD60">
            <v>64800</v>
          </cell>
          <cell r="AE60">
            <v>1500</v>
          </cell>
          <cell r="AF60">
            <v>14000</v>
          </cell>
          <cell r="AG60"/>
          <cell r="AI60">
            <v>80300</v>
          </cell>
          <cell r="AJ60"/>
          <cell r="AK60"/>
          <cell r="AL60"/>
          <cell r="AO60"/>
          <cell r="AP60">
            <v>64800</v>
          </cell>
          <cell r="AQ60">
            <v>1500</v>
          </cell>
          <cell r="AR60">
            <v>14000</v>
          </cell>
          <cell r="AS60">
            <v>80300</v>
          </cell>
        </row>
        <row r="61">
          <cell r="A61" t="str">
            <v>O320</v>
          </cell>
          <cell r="B61" t="str">
            <v>研究</v>
          </cell>
          <cell r="C61"/>
          <cell r="D61" t="str">
            <v>Grabner　Stefan　Daniel</v>
          </cell>
          <cell r="E61">
            <v>40442</v>
          </cell>
          <cell r="F61"/>
          <cell r="G61">
            <v>40663</v>
          </cell>
          <cell r="H61"/>
          <cell r="I61"/>
          <cell r="N61">
            <v>21000</v>
          </cell>
          <cell r="O61">
            <v>64800</v>
          </cell>
          <cell r="P61">
            <v>1500</v>
          </cell>
          <cell r="Q61">
            <v>14000</v>
          </cell>
          <cell r="R61">
            <v>10</v>
          </cell>
          <cell r="S61">
            <v>0.5</v>
          </cell>
          <cell r="T61">
            <v>30</v>
          </cell>
          <cell r="U61">
            <v>40</v>
          </cell>
          <cell r="V61">
            <v>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/>
          <cell r="AD61">
            <v>64800</v>
          </cell>
          <cell r="AE61">
            <v>1500</v>
          </cell>
          <cell r="AF61">
            <v>14000</v>
          </cell>
          <cell r="AG61"/>
          <cell r="AI61">
            <v>80300</v>
          </cell>
          <cell r="AJ61"/>
          <cell r="AK61"/>
          <cell r="AL61"/>
          <cell r="AO61"/>
          <cell r="AP61">
            <v>64800</v>
          </cell>
          <cell r="AQ61">
            <v>1500</v>
          </cell>
          <cell r="AR61">
            <v>14000</v>
          </cell>
          <cell r="AS61">
            <v>80300</v>
          </cell>
        </row>
        <row r="62">
          <cell r="A62" t="str">
            <v>O321</v>
          </cell>
          <cell r="B62" t="str">
            <v>研究</v>
          </cell>
          <cell r="C62"/>
          <cell r="D62" t="str">
            <v>Feng　Zhaozhong</v>
          </cell>
          <cell r="E62">
            <v>40452</v>
          </cell>
          <cell r="F62"/>
          <cell r="G62">
            <v>40645</v>
          </cell>
          <cell r="H62"/>
          <cell r="I62"/>
          <cell r="N62">
            <v>21000</v>
          </cell>
          <cell r="O62">
            <v>64800</v>
          </cell>
          <cell r="P62">
            <v>1500</v>
          </cell>
          <cell r="Q62">
            <v>14000</v>
          </cell>
          <cell r="R62">
            <v>31</v>
          </cell>
          <cell r="S62">
            <v>1</v>
          </cell>
          <cell r="T62">
            <v>12</v>
          </cell>
          <cell r="U62">
            <v>43</v>
          </cell>
          <cell r="V62">
            <v>0.5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/>
          <cell r="AD62">
            <v>64800</v>
          </cell>
          <cell r="AE62">
            <v>1500</v>
          </cell>
          <cell r="AF62">
            <v>14000</v>
          </cell>
          <cell r="AG62"/>
          <cell r="AI62">
            <v>80300</v>
          </cell>
          <cell r="AJ62"/>
          <cell r="AK62"/>
          <cell r="AL62"/>
          <cell r="AO62"/>
          <cell r="AP62">
            <v>64800</v>
          </cell>
          <cell r="AQ62">
            <v>1500</v>
          </cell>
          <cell r="AR62">
            <v>14000</v>
          </cell>
          <cell r="AS62">
            <v>80300</v>
          </cell>
        </row>
        <row r="63">
          <cell r="A63" t="str">
            <v>O322</v>
          </cell>
          <cell r="B63" t="str">
            <v>研究</v>
          </cell>
          <cell r="C63"/>
          <cell r="D63" t="str">
            <v>楊　大慶</v>
          </cell>
          <cell r="E63">
            <v>40452</v>
          </cell>
          <cell r="F63"/>
          <cell r="G63">
            <v>40589</v>
          </cell>
          <cell r="H63"/>
          <cell r="I63"/>
          <cell r="N63">
            <v>21000</v>
          </cell>
          <cell r="O63">
            <v>64800</v>
          </cell>
          <cell r="P63">
            <v>1500</v>
          </cell>
          <cell r="Q63">
            <v>14000</v>
          </cell>
          <cell r="R63">
            <v>31</v>
          </cell>
          <cell r="S63">
            <v>1</v>
          </cell>
          <cell r="T63">
            <v>15</v>
          </cell>
          <cell r="U63">
            <v>46</v>
          </cell>
          <cell r="V63">
            <v>0.5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/>
          <cell r="AD63">
            <v>64800</v>
          </cell>
          <cell r="AE63">
            <v>1500</v>
          </cell>
          <cell r="AF63">
            <v>14000</v>
          </cell>
          <cell r="AG63"/>
          <cell r="AI63">
            <v>80300</v>
          </cell>
          <cell r="AJ63"/>
          <cell r="AK63"/>
          <cell r="AL63"/>
          <cell r="AO63"/>
          <cell r="AP63">
            <v>64800</v>
          </cell>
          <cell r="AQ63">
            <v>1500</v>
          </cell>
          <cell r="AR63">
            <v>14000</v>
          </cell>
          <cell r="AS63">
            <v>80300</v>
          </cell>
        </row>
        <row r="64">
          <cell r="A64" t="str">
            <v>O323</v>
          </cell>
          <cell r="B64" t="str">
            <v>研究</v>
          </cell>
          <cell r="C64"/>
          <cell r="D64"/>
          <cell r="E64"/>
          <cell r="F64"/>
          <cell r="G64"/>
          <cell r="H64"/>
          <cell r="I64"/>
          <cell r="N64">
            <v>21000</v>
          </cell>
          <cell r="O64">
            <v>64800</v>
          </cell>
          <cell r="P64">
            <v>1500</v>
          </cell>
          <cell r="Q64">
            <v>14000</v>
          </cell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I64">
            <v>0</v>
          </cell>
          <cell r="AJ64"/>
          <cell r="AK64"/>
          <cell r="AL64"/>
          <cell r="AO64"/>
          <cell r="AP64"/>
          <cell r="AQ64"/>
          <cell r="AR64"/>
          <cell r="AS64">
            <v>0</v>
          </cell>
        </row>
        <row r="65">
          <cell r="A65" t="str">
            <v>O324</v>
          </cell>
          <cell r="B65" t="str">
            <v>研究</v>
          </cell>
          <cell r="C65"/>
          <cell r="D65"/>
          <cell r="E65"/>
          <cell r="F65"/>
          <cell r="G65"/>
          <cell r="H65"/>
          <cell r="I65"/>
          <cell r="N65">
            <v>21000</v>
          </cell>
          <cell r="O65">
            <v>64800</v>
          </cell>
          <cell r="P65">
            <v>1500</v>
          </cell>
          <cell r="Q65">
            <v>14000</v>
          </cell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I65">
            <v>0</v>
          </cell>
          <cell r="AJ65"/>
          <cell r="AK65"/>
          <cell r="AL65"/>
          <cell r="AO65"/>
          <cell r="AP65"/>
          <cell r="AQ65"/>
          <cell r="AR65"/>
          <cell r="AS65">
            <v>0</v>
          </cell>
        </row>
        <row r="66">
          <cell r="A66" t="str">
            <v>O325</v>
          </cell>
          <cell r="B66" t="str">
            <v>研究</v>
          </cell>
          <cell r="C66"/>
          <cell r="D66"/>
          <cell r="E66"/>
          <cell r="F66"/>
          <cell r="G66"/>
          <cell r="H66"/>
          <cell r="I66"/>
          <cell r="N66">
            <v>21000</v>
          </cell>
          <cell r="O66">
            <v>64800</v>
          </cell>
          <cell r="P66">
            <v>1500</v>
          </cell>
          <cell r="Q66">
            <v>14000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I66">
            <v>0</v>
          </cell>
          <cell r="AJ66"/>
          <cell r="AK66"/>
          <cell r="AL66"/>
          <cell r="AO66"/>
          <cell r="AP66"/>
          <cell r="AQ66"/>
          <cell r="AR66"/>
          <cell r="AS66">
            <v>0</v>
          </cell>
        </row>
        <row r="67">
          <cell r="A67" t="str">
            <v>O326</v>
          </cell>
          <cell r="B67" t="str">
            <v>研究</v>
          </cell>
          <cell r="C67"/>
          <cell r="D67"/>
          <cell r="E67"/>
          <cell r="F67"/>
          <cell r="G67"/>
          <cell r="H67"/>
          <cell r="I67"/>
          <cell r="N67">
            <v>21000</v>
          </cell>
          <cell r="O67">
            <v>64800</v>
          </cell>
          <cell r="P67">
            <v>1500</v>
          </cell>
          <cell r="Q67">
            <v>14000</v>
          </cell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I67">
            <v>0</v>
          </cell>
          <cell r="AJ67"/>
          <cell r="AK67"/>
          <cell r="AL67"/>
          <cell r="AO67"/>
          <cell r="AP67"/>
          <cell r="AQ67"/>
          <cell r="AR67"/>
          <cell r="AS67">
            <v>0</v>
          </cell>
        </row>
        <row r="68">
          <cell r="A68" t="str">
            <v>O327</v>
          </cell>
          <cell r="B68" t="str">
            <v>研究</v>
          </cell>
          <cell r="C68"/>
          <cell r="D68" t="str">
            <v>Susy　Purnawati,　MKK</v>
          </cell>
          <cell r="E68">
            <v>40443</v>
          </cell>
          <cell r="F68"/>
          <cell r="G68">
            <v>40534</v>
          </cell>
          <cell r="H68"/>
          <cell r="I68"/>
          <cell r="N68">
            <v>21000</v>
          </cell>
          <cell r="O68">
            <v>64800</v>
          </cell>
          <cell r="P68">
            <v>1500</v>
          </cell>
          <cell r="Q68">
            <v>14000</v>
          </cell>
          <cell r="R68">
            <v>9</v>
          </cell>
          <cell r="S68">
            <v>0.5</v>
          </cell>
          <cell r="T68">
            <v>22</v>
          </cell>
          <cell r="U68">
            <v>31</v>
          </cell>
          <cell r="V68">
            <v>0.5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/>
          <cell r="AD68">
            <v>64800</v>
          </cell>
          <cell r="AE68">
            <v>1500</v>
          </cell>
          <cell r="AF68">
            <v>14000</v>
          </cell>
          <cell r="AG68"/>
          <cell r="AI68">
            <v>80300</v>
          </cell>
          <cell r="AJ68"/>
          <cell r="AK68"/>
          <cell r="AL68"/>
          <cell r="AO68"/>
          <cell r="AP68">
            <v>64800</v>
          </cell>
          <cell r="AQ68">
            <v>1500</v>
          </cell>
          <cell r="AR68">
            <v>14000</v>
          </cell>
          <cell r="AS68">
            <v>80300</v>
          </cell>
        </row>
        <row r="69">
          <cell r="A69" t="str">
            <v>O401</v>
          </cell>
          <cell r="B69" t="str">
            <v>学生</v>
          </cell>
          <cell r="C69"/>
          <cell r="D69"/>
          <cell r="E69"/>
          <cell r="F69"/>
          <cell r="G69"/>
          <cell r="H69"/>
          <cell r="I69"/>
          <cell r="N69">
            <v>50000</v>
          </cell>
          <cell r="O69">
            <v>36300</v>
          </cell>
          <cell r="P69">
            <v>0</v>
          </cell>
          <cell r="Q69">
            <v>0</v>
          </cell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I69">
            <v>0</v>
          </cell>
          <cell r="AJ69"/>
          <cell r="AK69"/>
          <cell r="AL69"/>
          <cell r="AO69"/>
          <cell r="AP69"/>
          <cell r="AQ69"/>
          <cell r="AR69"/>
          <cell r="AS69">
            <v>0</v>
          </cell>
        </row>
        <row r="70">
          <cell r="A70" t="str">
            <v>O402</v>
          </cell>
          <cell r="B70" t="str">
            <v>学生</v>
          </cell>
          <cell r="C70"/>
          <cell r="D70"/>
          <cell r="E70"/>
          <cell r="F70"/>
          <cell r="G70"/>
          <cell r="H70"/>
          <cell r="I70"/>
          <cell r="N70">
            <v>50000</v>
          </cell>
          <cell r="O70">
            <v>36300</v>
          </cell>
          <cell r="P70">
            <v>0</v>
          </cell>
          <cell r="Q70">
            <v>0</v>
          </cell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I70">
            <v>0</v>
          </cell>
          <cell r="AJ70"/>
          <cell r="AK70"/>
          <cell r="AL70"/>
          <cell r="AO70"/>
          <cell r="AP70"/>
          <cell r="AQ70"/>
          <cell r="AR70"/>
          <cell r="AS70">
            <v>0</v>
          </cell>
        </row>
        <row r="71">
          <cell r="A71" t="str">
            <v>O403</v>
          </cell>
          <cell r="B71" t="str">
            <v>学生</v>
          </cell>
          <cell r="C71"/>
          <cell r="D71"/>
          <cell r="E71"/>
          <cell r="F71"/>
          <cell r="G71"/>
          <cell r="H71"/>
          <cell r="I71"/>
          <cell r="N71">
            <v>50000</v>
          </cell>
          <cell r="O71">
            <v>36300</v>
          </cell>
          <cell r="P71">
            <v>0</v>
          </cell>
          <cell r="Q71">
            <v>0</v>
          </cell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I71">
            <v>0</v>
          </cell>
          <cell r="AJ71"/>
          <cell r="AK71"/>
          <cell r="AL71"/>
          <cell r="AO71"/>
          <cell r="AP71"/>
          <cell r="AQ71"/>
          <cell r="AR71"/>
          <cell r="AS71">
            <v>0</v>
          </cell>
        </row>
        <row r="72">
          <cell r="A72" t="str">
            <v>O404</v>
          </cell>
          <cell r="B72" t="str">
            <v>学生</v>
          </cell>
          <cell r="C72"/>
          <cell r="D72"/>
          <cell r="E72"/>
          <cell r="F72"/>
          <cell r="G72"/>
          <cell r="H72"/>
          <cell r="I72"/>
          <cell r="N72">
            <v>50000</v>
          </cell>
          <cell r="O72">
            <v>36300</v>
          </cell>
          <cell r="P72">
            <v>0</v>
          </cell>
          <cell r="Q72">
            <v>0</v>
          </cell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I72">
            <v>0</v>
          </cell>
          <cell r="AJ72"/>
          <cell r="AK72"/>
          <cell r="AL72"/>
          <cell r="AO72"/>
          <cell r="AP72"/>
          <cell r="AQ72"/>
          <cell r="AR72"/>
          <cell r="AS72">
            <v>0</v>
          </cell>
        </row>
        <row r="73">
          <cell r="A73" t="str">
            <v>O405</v>
          </cell>
          <cell r="B73" t="str">
            <v>学生</v>
          </cell>
          <cell r="C73"/>
          <cell r="D73"/>
          <cell r="E73"/>
          <cell r="F73"/>
          <cell r="G73"/>
          <cell r="H73"/>
          <cell r="I73"/>
          <cell r="N73">
            <v>50000</v>
          </cell>
          <cell r="O73">
            <v>36300</v>
          </cell>
          <cell r="P73">
            <v>0</v>
          </cell>
          <cell r="Q73">
            <v>0</v>
          </cell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I73">
            <v>0</v>
          </cell>
          <cell r="AJ73"/>
          <cell r="AK73"/>
          <cell r="AL73"/>
          <cell r="AO73"/>
          <cell r="AP73"/>
          <cell r="AQ73"/>
          <cell r="AR73"/>
          <cell r="AS73">
            <v>0</v>
          </cell>
        </row>
        <row r="74">
          <cell r="A74" t="str">
            <v>O406</v>
          </cell>
          <cell r="B74" t="str">
            <v>学生</v>
          </cell>
          <cell r="C74"/>
          <cell r="D74"/>
          <cell r="E74"/>
          <cell r="F74"/>
          <cell r="G74"/>
          <cell r="H74"/>
          <cell r="I74"/>
          <cell r="N74">
            <v>50000</v>
          </cell>
          <cell r="O74">
            <v>36300</v>
          </cell>
          <cell r="P74">
            <v>0</v>
          </cell>
          <cell r="Q74">
            <v>0</v>
          </cell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I74">
            <v>0</v>
          </cell>
          <cell r="AJ74"/>
          <cell r="AK74"/>
          <cell r="AL74"/>
          <cell r="AO74"/>
          <cell r="AP74"/>
          <cell r="AQ74"/>
          <cell r="AR74"/>
          <cell r="AS74">
            <v>0</v>
          </cell>
        </row>
        <row r="75">
          <cell r="A75" t="str">
            <v>O407</v>
          </cell>
          <cell r="B75" t="str">
            <v>学生</v>
          </cell>
          <cell r="C75"/>
          <cell r="D75"/>
          <cell r="E75"/>
          <cell r="F75"/>
          <cell r="G75"/>
          <cell r="H75"/>
          <cell r="I75"/>
          <cell r="N75">
            <v>50000</v>
          </cell>
          <cell r="O75">
            <v>36300</v>
          </cell>
          <cell r="P75">
            <v>0</v>
          </cell>
          <cell r="Q75">
            <v>0</v>
          </cell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I75">
            <v>0</v>
          </cell>
          <cell r="AJ75"/>
          <cell r="AK75"/>
          <cell r="AL75"/>
          <cell r="AO75"/>
          <cell r="AP75"/>
          <cell r="AQ75"/>
          <cell r="AR75"/>
          <cell r="AS75">
            <v>0</v>
          </cell>
        </row>
        <row r="76">
          <cell r="A76" t="str">
            <v>O408</v>
          </cell>
          <cell r="B76" t="str">
            <v>学生</v>
          </cell>
          <cell r="C76"/>
          <cell r="D76"/>
          <cell r="E76"/>
          <cell r="F76"/>
          <cell r="G76"/>
          <cell r="H76"/>
          <cell r="I76"/>
          <cell r="N76">
            <v>50000</v>
          </cell>
          <cell r="O76">
            <v>36300</v>
          </cell>
          <cell r="P76">
            <v>0</v>
          </cell>
          <cell r="Q76">
            <v>0</v>
          </cell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I76">
            <v>0</v>
          </cell>
          <cell r="AJ76"/>
          <cell r="AK76"/>
          <cell r="AL76"/>
          <cell r="AO76"/>
          <cell r="AP76"/>
          <cell r="AQ76"/>
          <cell r="AR76"/>
          <cell r="AS76">
            <v>0</v>
          </cell>
        </row>
        <row r="77">
          <cell r="A77" t="str">
            <v>O409</v>
          </cell>
          <cell r="B77" t="str">
            <v>学生</v>
          </cell>
          <cell r="C77"/>
          <cell r="D77"/>
          <cell r="E77"/>
          <cell r="F77"/>
          <cell r="G77"/>
          <cell r="H77"/>
          <cell r="I77"/>
          <cell r="N77">
            <v>50000</v>
          </cell>
          <cell r="O77">
            <v>36300</v>
          </cell>
          <cell r="P77">
            <v>0</v>
          </cell>
          <cell r="Q77">
            <v>0</v>
          </cell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I77">
            <v>0</v>
          </cell>
          <cell r="AJ77"/>
          <cell r="AK77"/>
          <cell r="AL77"/>
          <cell r="AO77"/>
          <cell r="AP77"/>
          <cell r="AQ77"/>
          <cell r="AR77"/>
          <cell r="AS77">
            <v>0</v>
          </cell>
        </row>
        <row r="78">
          <cell r="A78" t="str">
            <v>O410</v>
          </cell>
          <cell r="B78" t="str">
            <v>学生</v>
          </cell>
          <cell r="C78"/>
          <cell r="D78"/>
          <cell r="E78"/>
          <cell r="F78"/>
          <cell r="G78"/>
          <cell r="H78"/>
          <cell r="I78"/>
          <cell r="N78">
            <v>50000</v>
          </cell>
          <cell r="O78">
            <v>36300</v>
          </cell>
          <cell r="P78">
            <v>0</v>
          </cell>
          <cell r="Q78">
            <v>0</v>
          </cell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I78">
            <v>0</v>
          </cell>
          <cell r="AJ78"/>
          <cell r="AK78"/>
          <cell r="AL78"/>
          <cell r="AO78"/>
          <cell r="AP78"/>
          <cell r="AQ78"/>
          <cell r="AR78"/>
          <cell r="AS78">
            <v>0</v>
          </cell>
        </row>
        <row r="79">
          <cell r="A79" t="str">
            <v>O411</v>
          </cell>
          <cell r="B79" t="str">
            <v>学生</v>
          </cell>
          <cell r="C79"/>
          <cell r="D79"/>
          <cell r="E79"/>
          <cell r="F79"/>
          <cell r="G79"/>
          <cell r="H79"/>
          <cell r="I79"/>
          <cell r="N79">
            <v>50000</v>
          </cell>
          <cell r="O79">
            <v>36300</v>
          </cell>
          <cell r="P79">
            <v>0</v>
          </cell>
          <cell r="Q79">
            <v>0</v>
          </cell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I79">
            <v>0</v>
          </cell>
          <cell r="AJ79"/>
          <cell r="AK79"/>
          <cell r="AL79"/>
          <cell r="AO79"/>
          <cell r="AP79"/>
          <cell r="AQ79"/>
          <cell r="AR79"/>
          <cell r="AS79">
            <v>0</v>
          </cell>
        </row>
        <row r="80">
          <cell r="A80" t="str">
            <v>O412</v>
          </cell>
          <cell r="B80" t="str">
            <v>学生</v>
          </cell>
          <cell r="C80"/>
          <cell r="D80"/>
          <cell r="E80"/>
          <cell r="F80"/>
          <cell r="G80"/>
          <cell r="H80"/>
          <cell r="I80"/>
          <cell r="N80">
            <v>50000</v>
          </cell>
          <cell r="O80">
            <v>36300</v>
          </cell>
          <cell r="P80">
            <v>0</v>
          </cell>
          <cell r="Q80">
            <v>0</v>
          </cell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I80">
            <v>0</v>
          </cell>
          <cell r="AJ80"/>
          <cell r="AK80"/>
          <cell r="AL80"/>
          <cell r="AO80"/>
          <cell r="AP80"/>
          <cell r="AQ80"/>
          <cell r="AR80"/>
          <cell r="AS80">
            <v>0</v>
          </cell>
        </row>
        <row r="81">
          <cell r="A81" t="str">
            <v>O414</v>
          </cell>
          <cell r="B81" t="str">
            <v>研究</v>
          </cell>
          <cell r="C81"/>
          <cell r="D81"/>
          <cell r="E81"/>
          <cell r="F81"/>
          <cell r="G81"/>
          <cell r="H81"/>
          <cell r="I81"/>
          <cell r="N81">
            <v>21000</v>
          </cell>
          <cell r="O81">
            <v>64800</v>
          </cell>
          <cell r="P81">
            <v>1500</v>
          </cell>
          <cell r="Q81">
            <v>14000</v>
          </cell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I81">
            <v>0</v>
          </cell>
          <cell r="AJ81"/>
          <cell r="AK81"/>
          <cell r="AL81"/>
          <cell r="AO81"/>
          <cell r="AP81"/>
          <cell r="AQ81"/>
          <cell r="AR81"/>
          <cell r="AS81">
            <v>0</v>
          </cell>
        </row>
        <row r="82">
          <cell r="A82" t="str">
            <v>O415</v>
          </cell>
          <cell r="B82" t="str">
            <v>研究</v>
          </cell>
          <cell r="C82"/>
          <cell r="D82"/>
          <cell r="E82"/>
          <cell r="F82"/>
          <cell r="G82"/>
          <cell r="H82"/>
          <cell r="I82"/>
          <cell r="N82">
            <v>21000</v>
          </cell>
          <cell r="O82">
            <v>64800</v>
          </cell>
          <cell r="P82">
            <v>1500</v>
          </cell>
          <cell r="Q82">
            <v>14000</v>
          </cell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I82">
            <v>0</v>
          </cell>
          <cell r="AJ82"/>
          <cell r="AK82"/>
          <cell r="AL82"/>
          <cell r="AO82"/>
          <cell r="AP82"/>
          <cell r="AQ82"/>
          <cell r="AR82"/>
          <cell r="AS82">
            <v>0</v>
          </cell>
        </row>
        <row r="83">
          <cell r="A83" t="str">
            <v>O416</v>
          </cell>
          <cell r="B83" t="str">
            <v>研究</v>
          </cell>
          <cell r="C83"/>
          <cell r="D83"/>
          <cell r="E83"/>
          <cell r="F83"/>
          <cell r="G83"/>
          <cell r="H83"/>
          <cell r="I83"/>
          <cell r="N83">
            <v>21000</v>
          </cell>
          <cell r="O83">
            <v>64800</v>
          </cell>
          <cell r="P83">
            <v>1500</v>
          </cell>
          <cell r="Q83">
            <v>14000</v>
          </cell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I83">
            <v>0</v>
          </cell>
          <cell r="AJ83"/>
          <cell r="AK83"/>
          <cell r="AL83"/>
          <cell r="AO83"/>
          <cell r="AP83"/>
          <cell r="AQ83"/>
          <cell r="AR83"/>
          <cell r="AS83">
            <v>0</v>
          </cell>
        </row>
        <row r="84">
          <cell r="A84" t="str">
            <v>O417</v>
          </cell>
          <cell r="B84" t="str">
            <v>研究</v>
          </cell>
          <cell r="C84"/>
          <cell r="D84"/>
          <cell r="E84"/>
          <cell r="F84"/>
          <cell r="G84"/>
          <cell r="H84"/>
          <cell r="I84"/>
          <cell r="N84">
            <v>21000</v>
          </cell>
          <cell r="O84">
            <v>64800</v>
          </cell>
          <cell r="P84">
            <v>1500</v>
          </cell>
          <cell r="Q84">
            <v>14000</v>
          </cell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I84">
            <v>0</v>
          </cell>
          <cell r="AJ84"/>
          <cell r="AK84"/>
          <cell r="AL84"/>
          <cell r="AO84"/>
          <cell r="AP84"/>
          <cell r="AQ84"/>
          <cell r="AR84"/>
          <cell r="AS84">
            <v>0</v>
          </cell>
        </row>
        <row r="85">
          <cell r="A85" t="str">
            <v>O418</v>
          </cell>
          <cell r="B85" t="str">
            <v>研究</v>
          </cell>
          <cell r="C85"/>
          <cell r="D85"/>
          <cell r="E85"/>
          <cell r="F85"/>
          <cell r="G85"/>
          <cell r="H85"/>
          <cell r="I85"/>
          <cell r="N85">
            <v>21000</v>
          </cell>
          <cell r="O85">
            <v>64800</v>
          </cell>
          <cell r="P85">
            <v>1500</v>
          </cell>
          <cell r="Q85">
            <v>14000</v>
          </cell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I85">
            <v>0</v>
          </cell>
          <cell r="AJ85"/>
          <cell r="AK85"/>
          <cell r="AL85"/>
          <cell r="AO85"/>
          <cell r="AP85"/>
          <cell r="AQ85"/>
          <cell r="AR85"/>
          <cell r="AS85">
            <v>0</v>
          </cell>
        </row>
        <row r="86">
          <cell r="A86" t="str">
            <v>O419</v>
          </cell>
          <cell r="B86" t="str">
            <v>研究</v>
          </cell>
          <cell r="C86"/>
          <cell r="D86"/>
          <cell r="E86"/>
          <cell r="F86"/>
          <cell r="G86"/>
          <cell r="H86"/>
          <cell r="I86"/>
          <cell r="N86">
            <v>21000</v>
          </cell>
          <cell r="O86">
            <v>64800</v>
          </cell>
          <cell r="P86">
            <v>1500</v>
          </cell>
          <cell r="Q86">
            <v>14000</v>
          </cell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I86">
            <v>0</v>
          </cell>
          <cell r="AJ86"/>
          <cell r="AK86"/>
          <cell r="AL86"/>
          <cell r="AO86"/>
          <cell r="AP86"/>
          <cell r="AQ86"/>
          <cell r="AR86"/>
          <cell r="AS86">
            <v>0</v>
          </cell>
        </row>
        <row r="87">
          <cell r="A87" t="str">
            <v>O420</v>
          </cell>
          <cell r="B87" t="str">
            <v>研究</v>
          </cell>
          <cell r="C87"/>
          <cell r="D87"/>
          <cell r="E87"/>
          <cell r="F87"/>
          <cell r="G87"/>
          <cell r="H87"/>
          <cell r="I87"/>
          <cell r="N87">
            <v>21000</v>
          </cell>
          <cell r="O87">
            <v>64800</v>
          </cell>
          <cell r="P87">
            <v>1500</v>
          </cell>
          <cell r="Q87">
            <v>14000</v>
          </cell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I87">
            <v>0</v>
          </cell>
          <cell r="AJ87"/>
          <cell r="AK87"/>
          <cell r="AL87"/>
          <cell r="AO87"/>
          <cell r="AP87"/>
          <cell r="AQ87"/>
          <cell r="AR87"/>
          <cell r="AS87">
            <v>0</v>
          </cell>
        </row>
        <row r="88">
          <cell r="A88" t="str">
            <v>O421</v>
          </cell>
          <cell r="B88" t="str">
            <v>研究</v>
          </cell>
          <cell r="C88"/>
          <cell r="D88"/>
          <cell r="E88"/>
          <cell r="F88"/>
          <cell r="G88"/>
          <cell r="H88"/>
          <cell r="I88"/>
          <cell r="N88">
            <v>21000</v>
          </cell>
          <cell r="O88">
            <v>64800</v>
          </cell>
          <cell r="P88">
            <v>1500</v>
          </cell>
          <cell r="Q88">
            <v>14000</v>
          </cell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I88">
            <v>0</v>
          </cell>
          <cell r="AJ88"/>
          <cell r="AK88"/>
          <cell r="AL88"/>
          <cell r="AO88"/>
          <cell r="AP88"/>
          <cell r="AQ88"/>
          <cell r="AR88"/>
          <cell r="AS88">
            <v>0</v>
          </cell>
        </row>
        <row r="89">
          <cell r="A89" t="str">
            <v>O422</v>
          </cell>
          <cell r="B89" t="str">
            <v>研究</v>
          </cell>
          <cell r="C89"/>
          <cell r="D89"/>
          <cell r="E89"/>
          <cell r="F89"/>
          <cell r="G89"/>
          <cell r="H89"/>
          <cell r="I89"/>
          <cell r="N89">
            <v>21000</v>
          </cell>
          <cell r="O89">
            <v>64800</v>
          </cell>
          <cell r="P89">
            <v>1500</v>
          </cell>
          <cell r="Q89">
            <v>14000</v>
          </cell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I89">
            <v>0</v>
          </cell>
          <cell r="AJ89"/>
          <cell r="AK89"/>
          <cell r="AL89"/>
          <cell r="AO89"/>
          <cell r="AP89"/>
          <cell r="AQ89"/>
          <cell r="AR89"/>
          <cell r="AS89">
            <v>0</v>
          </cell>
        </row>
        <row r="90">
          <cell r="A90" t="str">
            <v>O423</v>
          </cell>
          <cell r="B90" t="str">
            <v>研究</v>
          </cell>
          <cell r="C90"/>
          <cell r="D90"/>
          <cell r="E90"/>
          <cell r="F90"/>
          <cell r="G90"/>
          <cell r="H90"/>
          <cell r="I90"/>
          <cell r="N90">
            <v>21000</v>
          </cell>
          <cell r="O90">
            <v>64800</v>
          </cell>
          <cell r="P90">
            <v>1500</v>
          </cell>
          <cell r="Q90">
            <v>14000</v>
          </cell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I90">
            <v>0</v>
          </cell>
          <cell r="AJ90"/>
          <cell r="AK90"/>
          <cell r="AL90"/>
          <cell r="AO90"/>
          <cell r="AP90"/>
          <cell r="AQ90"/>
          <cell r="AR90"/>
          <cell r="AS90">
            <v>0</v>
          </cell>
        </row>
        <row r="91">
          <cell r="A91" t="str">
            <v>O424</v>
          </cell>
          <cell r="B91" t="str">
            <v>研究</v>
          </cell>
          <cell r="C91"/>
          <cell r="D91"/>
          <cell r="E91"/>
          <cell r="F91"/>
          <cell r="G91"/>
          <cell r="H91"/>
          <cell r="I91"/>
          <cell r="N91">
            <v>21000</v>
          </cell>
          <cell r="O91">
            <v>64800</v>
          </cell>
          <cell r="P91">
            <v>1500</v>
          </cell>
          <cell r="Q91">
            <v>14000</v>
          </cell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I91">
            <v>0</v>
          </cell>
          <cell r="AJ91"/>
          <cell r="AK91"/>
          <cell r="AL91"/>
          <cell r="AO91"/>
          <cell r="AP91"/>
          <cell r="AQ91"/>
          <cell r="AR91"/>
          <cell r="AS91">
            <v>0</v>
          </cell>
        </row>
        <row r="92">
          <cell r="A92" t="str">
            <v>O425</v>
          </cell>
          <cell r="B92" t="str">
            <v>研究</v>
          </cell>
          <cell r="C92"/>
          <cell r="D92"/>
          <cell r="E92"/>
          <cell r="F92"/>
          <cell r="G92"/>
          <cell r="H92"/>
          <cell r="I92"/>
          <cell r="N92">
            <v>21000</v>
          </cell>
          <cell r="O92">
            <v>64800</v>
          </cell>
          <cell r="P92">
            <v>1500</v>
          </cell>
          <cell r="Q92">
            <v>14000</v>
          </cell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I92">
            <v>0</v>
          </cell>
          <cell r="AJ92"/>
          <cell r="AK92"/>
          <cell r="AL92"/>
          <cell r="AO92"/>
          <cell r="AP92"/>
          <cell r="AQ92"/>
          <cell r="AR92"/>
          <cell r="AS92">
            <v>0</v>
          </cell>
        </row>
        <row r="93">
          <cell r="A93" t="str">
            <v>O426</v>
          </cell>
          <cell r="B93" t="str">
            <v>研究</v>
          </cell>
          <cell r="C93"/>
          <cell r="D93"/>
          <cell r="E93"/>
          <cell r="F93"/>
          <cell r="G93"/>
          <cell r="H93"/>
          <cell r="I93"/>
          <cell r="N93">
            <v>21000</v>
          </cell>
          <cell r="O93">
            <v>64800</v>
          </cell>
          <cell r="P93">
            <v>1500</v>
          </cell>
          <cell r="Q93">
            <v>14000</v>
          </cell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I93">
            <v>0</v>
          </cell>
          <cell r="AJ93"/>
          <cell r="AK93"/>
          <cell r="AL93"/>
          <cell r="AO93"/>
          <cell r="AP93"/>
          <cell r="AQ93"/>
          <cell r="AR93"/>
          <cell r="AS93">
            <v>0</v>
          </cell>
        </row>
        <row r="94">
          <cell r="A94" t="str">
            <v>O427</v>
          </cell>
          <cell r="B94" t="str">
            <v>研究</v>
          </cell>
          <cell r="C94"/>
          <cell r="D94"/>
          <cell r="E94"/>
          <cell r="F94"/>
          <cell r="G94"/>
          <cell r="H94"/>
          <cell r="I94"/>
          <cell r="N94">
            <v>21000</v>
          </cell>
          <cell r="O94">
            <v>64800</v>
          </cell>
          <cell r="P94">
            <v>1500</v>
          </cell>
          <cell r="Q94">
            <v>14000</v>
          </cell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I94">
            <v>0</v>
          </cell>
          <cell r="AJ94"/>
          <cell r="AK94"/>
          <cell r="AL94"/>
          <cell r="AO94"/>
          <cell r="AP94"/>
          <cell r="AQ94"/>
          <cell r="AR94"/>
          <cell r="AS94">
            <v>0</v>
          </cell>
        </row>
        <row r="95">
          <cell r="A95" t="str">
            <v>O501</v>
          </cell>
          <cell r="B95" t="str">
            <v>学生</v>
          </cell>
          <cell r="C95"/>
          <cell r="D95"/>
          <cell r="E95"/>
          <cell r="F95"/>
          <cell r="G95"/>
          <cell r="H95"/>
          <cell r="I95"/>
          <cell r="N95">
            <v>50000</v>
          </cell>
          <cell r="O95">
            <v>36300</v>
          </cell>
          <cell r="P95">
            <v>0</v>
          </cell>
          <cell r="Q95">
            <v>0</v>
          </cell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I95">
            <v>0</v>
          </cell>
          <cell r="AJ95"/>
          <cell r="AK95"/>
          <cell r="AL95"/>
          <cell r="AO95"/>
          <cell r="AP95"/>
          <cell r="AQ95"/>
          <cell r="AR95"/>
          <cell r="AS95">
            <v>0</v>
          </cell>
        </row>
        <row r="96">
          <cell r="A96" t="str">
            <v>O502</v>
          </cell>
          <cell r="B96" t="str">
            <v>学生</v>
          </cell>
          <cell r="C96"/>
          <cell r="D96"/>
          <cell r="E96"/>
          <cell r="F96"/>
          <cell r="G96"/>
          <cell r="H96"/>
          <cell r="I96"/>
          <cell r="N96">
            <v>50000</v>
          </cell>
          <cell r="O96">
            <v>36300</v>
          </cell>
          <cell r="P96">
            <v>0</v>
          </cell>
          <cell r="Q96">
            <v>0</v>
          </cell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I96">
            <v>0</v>
          </cell>
          <cell r="AJ96"/>
          <cell r="AK96"/>
          <cell r="AL96"/>
          <cell r="AO96"/>
          <cell r="AP96"/>
          <cell r="AQ96"/>
          <cell r="AR96"/>
          <cell r="AS96">
            <v>0</v>
          </cell>
        </row>
        <row r="97">
          <cell r="A97" t="str">
            <v>O503</v>
          </cell>
          <cell r="B97" t="str">
            <v>学生</v>
          </cell>
          <cell r="C97"/>
          <cell r="D97"/>
          <cell r="E97"/>
          <cell r="F97"/>
          <cell r="G97"/>
          <cell r="H97"/>
          <cell r="I97"/>
          <cell r="N97">
            <v>50000</v>
          </cell>
          <cell r="O97">
            <v>36300</v>
          </cell>
          <cell r="P97">
            <v>0</v>
          </cell>
          <cell r="Q97">
            <v>0</v>
          </cell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I97">
            <v>0</v>
          </cell>
          <cell r="AJ97"/>
          <cell r="AK97"/>
          <cell r="AL97"/>
          <cell r="AO97"/>
          <cell r="AP97"/>
          <cell r="AQ97"/>
          <cell r="AR97"/>
          <cell r="AS97">
            <v>0</v>
          </cell>
        </row>
        <row r="98">
          <cell r="A98" t="str">
            <v>O504</v>
          </cell>
          <cell r="B98" t="str">
            <v>学生</v>
          </cell>
          <cell r="C98"/>
          <cell r="D98"/>
          <cell r="E98"/>
          <cell r="F98"/>
          <cell r="G98"/>
          <cell r="H98"/>
          <cell r="I98"/>
          <cell r="N98">
            <v>50000</v>
          </cell>
          <cell r="O98">
            <v>36300</v>
          </cell>
          <cell r="P98">
            <v>0</v>
          </cell>
          <cell r="Q98">
            <v>0</v>
          </cell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I98">
            <v>0</v>
          </cell>
          <cell r="AJ98"/>
          <cell r="AK98"/>
          <cell r="AL98"/>
          <cell r="AO98"/>
          <cell r="AP98"/>
          <cell r="AQ98"/>
          <cell r="AR98"/>
          <cell r="AS98">
            <v>0</v>
          </cell>
        </row>
        <row r="99">
          <cell r="A99" t="str">
            <v>O505</v>
          </cell>
          <cell r="B99" t="str">
            <v>学生</v>
          </cell>
          <cell r="C99"/>
          <cell r="D99"/>
          <cell r="E99"/>
          <cell r="F99"/>
          <cell r="G99"/>
          <cell r="H99"/>
          <cell r="I99"/>
          <cell r="N99">
            <v>50000</v>
          </cell>
          <cell r="O99">
            <v>36300</v>
          </cell>
          <cell r="P99">
            <v>0</v>
          </cell>
          <cell r="Q99">
            <v>0</v>
          </cell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I99">
            <v>0</v>
          </cell>
          <cell r="AJ99"/>
          <cell r="AK99"/>
          <cell r="AL99"/>
          <cell r="AO99"/>
          <cell r="AP99"/>
          <cell r="AQ99"/>
          <cell r="AR99"/>
          <cell r="AS99">
            <v>0</v>
          </cell>
        </row>
        <row r="100">
          <cell r="A100" t="str">
            <v>O506</v>
          </cell>
          <cell r="B100" t="str">
            <v>学生</v>
          </cell>
          <cell r="C100"/>
          <cell r="D100"/>
          <cell r="E100"/>
          <cell r="F100"/>
          <cell r="G100"/>
          <cell r="H100"/>
          <cell r="I100"/>
          <cell r="N100">
            <v>50000</v>
          </cell>
          <cell r="O100">
            <v>36300</v>
          </cell>
          <cell r="P100">
            <v>0</v>
          </cell>
          <cell r="Q100">
            <v>0</v>
          </cell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I100">
            <v>0</v>
          </cell>
          <cell r="AJ100"/>
          <cell r="AK100"/>
          <cell r="AL100"/>
          <cell r="AO100"/>
          <cell r="AP100"/>
          <cell r="AQ100"/>
          <cell r="AR100"/>
          <cell r="AS100">
            <v>0</v>
          </cell>
        </row>
        <row r="101">
          <cell r="A101" t="str">
            <v>O507</v>
          </cell>
          <cell r="B101" t="str">
            <v>学生</v>
          </cell>
          <cell r="C101"/>
          <cell r="D101"/>
          <cell r="E101"/>
          <cell r="F101"/>
          <cell r="G101"/>
          <cell r="H101"/>
          <cell r="I101"/>
          <cell r="N101">
            <v>50000</v>
          </cell>
          <cell r="O101">
            <v>36300</v>
          </cell>
          <cell r="P101">
            <v>0</v>
          </cell>
          <cell r="Q101">
            <v>0</v>
          </cell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I101">
            <v>0</v>
          </cell>
          <cell r="AJ101"/>
          <cell r="AK101"/>
          <cell r="AL101"/>
          <cell r="AO101"/>
          <cell r="AP101"/>
          <cell r="AQ101"/>
          <cell r="AR101"/>
          <cell r="AS101">
            <v>0</v>
          </cell>
        </row>
        <row r="102">
          <cell r="A102" t="str">
            <v>O508</v>
          </cell>
          <cell r="B102" t="str">
            <v>学生</v>
          </cell>
          <cell r="C102"/>
          <cell r="D102"/>
          <cell r="E102"/>
          <cell r="F102"/>
          <cell r="G102"/>
          <cell r="H102"/>
          <cell r="I102"/>
          <cell r="N102">
            <v>50000</v>
          </cell>
          <cell r="O102">
            <v>36300</v>
          </cell>
          <cell r="P102">
            <v>0</v>
          </cell>
          <cell r="Q102">
            <v>0</v>
          </cell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I102">
            <v>0</v>
          </cell>
          <cell r="AJ102"/>
          <cell r="AK102"/>
          <cell r="AL102"/>
          <cell r="AO102"/>
          <cell r="AP102"/>
          <cell r="AQ102"/>
          <cell r="AR102"/>
          <cell r="AS102">
            <v>0</v>
          </cell>
        </row>
        <row r="103">
          <cell r="A103" t="str">
            <v>O509</v>
          </cell>
          <cell r="B103" t="str">
            <v>学生</v>
          </cell>
          <cell r="C103"/>
          <cell r="D103"/>
          <cell r="E103"/>
          <cell r="F103"/>
          <cell r="G103"/>
          <cell r="H103"/>
          <cell r="I103"/>
          <cell r="N103">
            <v>50000</v>
          </cell>
          <cell r="O103">
            <v>36300</v>
          </cell>
          <cell r="P103">
            <v>0</v>
          </cell>
          <cell r="Q103">
            <v>0</v>
          </cell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I103">
            <v>0</v>
          </cell>
          <cell r="AJ103"/>
          <cell r="AK103"/>
          <cell r="AL103"/>
          <cell r="AO103"/>
          <cell r="AP103"/>
          <cell r="AQ103"/>
          <cell r="AR103"/>
          <cell r="AS103">
            <v>0</v>
          </cell>
        </row>
        <row r="104">
          <cell r="A104" t="str">
            <v>O510</v>
          </cell>
          <cell r="B104" t="str">
            <v>学生</v>
          </cell>
          <cell r="C104"/>
          <cell r="D104"/>
          <cell r="E104"/>
          <cell r="F104"/>
          <cell r="G104"/>
          <cell r="H104"/>
          <cell r="I104"/>
          <cell r="N104">
            <v>50000</v>
          </cell>
          <cell r="O104">
            <v>36300</v>
          </cell>
          <cell r="P104">
            <v>0</v>
          </cell>
          <cell r="Q104">
            <v>0</v>
          </cell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I104">
            <v>0</v>
          </cell>
          <cell r="AJ104"/>
          <cell r="AK104"/>
          <cell r="AL104"/>
          <cell r="AO104"/>
          <cell r="AP104"/>
          <cell r="AQ104"/>
          <cell r="AR104"/>
          <cell r="AS104">
            <v>0</v>
          </cell>
        </row>
        <row r="105">
          <cell r="A105" t="str">
            <v>O511</v>
          </cell>
          <cell r="B105" t="str">
            <v>学生</v>
          </cell>
          <cell r="C105"/>
          <cell r="D105"/>
          <cell r="E105"/>
          <cell r="F105"/>
          <cell r="G105"/>
          <cell r="H105"/>
          <cell r="I105"/>
          <cell r="N105">
            <v>50000</v>
          </cell>
          <cell r="O105">
            <v>36300</v>
          </cell>
          <cell r="P105">
            <v>0</v>
          </cell>
          <cell r="Q105">
            <v>0</v>
          </cell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I105">
            <v>0</v>
          </cell>
          <cell r="AJ105"/>
          <cell r="AK105"/>
          <cell r="AL105"/>
          <cell r="AO105"/>
          <cell r="AP105"/>
          <cell r="AQ105"/>
          <cell r="AR105"/>
          <cell r="AS105">
            <v>0</v>
          </cell>
        </row>
        <row r="106">
          <cell r="A106" t="str">
            <v>O512</v>
          </cell>
          <cell r="B106" t="str">
            <v>学生</v>
          </cell>
          <cell r="C106"/>
          <cell r="D106"/>
          <cell r="E106"/>
          <cell r="F106"/>
          <cell r="G106"/>
          <cell r="H106"/>
          <cell r="I106"/>
          <cell r="N106">
            <v>50000</v>
          </cell>
          <cell r="O106">
            <v>36300</v>
          </cell>
          <cell r="P106">
            <v>0</v>
          </cell>
          <cell r="Q106">
            <v>0</v>
          </cell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I106">
            <v>0</v>
          </cell>
          <cell r="AJ106"/>
          <cell r="AK106"/>
          <cell r="AL106"/>
          <cell r="AO106"/>
          <cell r="AP106"/>
          <cell r="AQ106"/>
          <cell r="AR106"/>
          <cell r="AS106">
            <v>0</v>
          </cell>
        </row>
        <row r="107">
          <cell r="A107" t="str">
            <v>O514</v>
          </cell>
          <cell r="B107" t="str">
            <v>研究</v>
          </cell>
          <cell r="C107"/>
          <cell r="D107"/>
          <cell r="E107"/>
          <cell r="F107"/>
          <cell r="G107"/>
          <cell r="H107"/>
          <cell r="I107"/>
          <cell r="N107">
            <v>21000</v>
          </cell>
          <cell r="O107">
            <v>64800</v>
          </cell>
          <cell r="P107">
            <v>1500</v>
          </cell>
          <cell r="Q107">
            <v>14000</v>
          </cell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I107">
            <v>0</v>
          </cell>
          <cell r="AJ107"/>
          <cell r="AK107"/>
          <cell r="AL107"/>
          <cell r="AO107"/>
          <cell r="AP107"/>
          <cell r="AQ107"/>
          <cell r="AR107"/>
          <cell r="AS107">
            <v>0</v>
          </cell>
        </row>
        <row r="108">
          <cell r="A108" t="str">
            <v>O515</v>
          </cell>
          <cell r="B108" t="str">
            <v>研究</v>
          </cell>
          <cell r="C108"/>
          <cell r="D108"/>
          <cell r="E108"/>
          <cell r="F108"/>
          <cell r="G108"/>
          <cell r="H108"/>
          <cell r="I108"/>
          <cell r="N108">
            <v>21000</v>
          </cell>
          <cell r="O108">
            <v>64800</v>
          </cell>
          <cell r="P108">
            <v>1500</v>
          </cell>
          <cell r="Q108">
            <v>14000</v>
          </cell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I108">
            <v>0</v>
          </cell>
          <cell r="AJ108"/>
          <cell r="AK108"/>
          <cell r="AL108"/>
          <cell r="AO108"/>
          <cell r="AP108"/>
          <cell r="AQ108"/>
          <cell r="AR108"/>
          <cell r="AS108">
            <v>0</v>
          </cell>
        </row>
        <row r="109">
          <cell r="A109" t="str">
            <v>O516</v>
          </cell>
          <cell r="B109" t="str">
            <v>研究</v>
          </cell>
          <cell r="C109"/>
          <cell r="D109"/>
          <cell r="E109"/>
          <cell r="F109"/>
          <cell r="G109"/>
          <cell r="H109"/>
          <cell r="I109"/>
          <cell r="N109">
            <v>21000</v>
          </cell>
          <cell r="O109">
            <v>64800</v>
          </cell>
          <cell r="P109">
            <v>1500</v>
          </cell>
          <cell r="Q109">
            <v>14000</v>
          </cell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I109">
            <v>0</v>
          </cell>
          <cell r="AJ109"/>
          <cell r="AK109"/>
          <cell r="AL109"/>
          <cell r="AO109"/>
          <cell r="AP109"/>
          <cell r="AQ109"/>
          <cell r="AR109"/>
          <cell r="AS109">
            <v>0</v>
          </cell>
        </row>
        <row r="110">
          <cell r="A110" t="str">
            <v>O517</v>
          </cell>
          <cell r="B110" t="str">
            <v>研究</v>
          </cell>
          <cell r="C110"/>
          <cell r="D110"/>
          <cell r="E110"/>
          <cell r="F110"/>
          <cell r="G110"/>
          <cell r="H110"/>
          <cell r="I110"/>
          <cell r="N110">
            <v>21000</v>
          </cell>
          <cell r="O110">
            <v>64800</v>
          </cell>
          <cell r="P110">
            <v>1500</v>
          </cell>
          <cell r="Q110">
            <v>14000</v>
          </cell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I110">
            <v>0</v>
          </cell>
          <cell r="AJ110"/>
          <cell r="AK110"/>
          <cell r="AL110"/>
          <cell r="AO110"/>
          <cell r="AP110"/>
          <cell r="AQ110"/>
          <cell r="AR110"/>
          <cell r="AS110">
            <v>0</v>
          </cell>
        </row>
        <row r="111">
          <cell r="A111" t="str">
            <v>O518</v>
          </cell>
          <cell r="B111" t="str">
            <v>研究</v>
          </cell>
          <cell r="C111"/>
          <cell r="D111"/>
          <cell r="E111"/>
          <cell r="F111"/>
          <cell r="G111"/>
          <cell r="H111"/>
          <cell r="I111"/>
          <cell r="N111">
            <v>21000</v>
          </cell>
          <cell r="O111">
            <v>64800</v>
          </cell>
          <cell r="P111">
            <v>1500</v>
          </cell>
          <cell r="Q111">
            <v>14000</v>
          </cell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I111">
            <v>0</v>
          </cell>
          <cell r="AJ111"/>
          <cell r="AK111"/>
          <cell r="AL111"/>
          <cell r="AO111"/>
          <cell r="AP111"/>
          <cell r="AQ111"/>
          <cell r="AR111"/>
          <cell r="AS111">
            <v>0</v>
          </cell>
        </row>
        <row r="112">
          <cell r="A112" t="str">
            <v>O519</v>
          </cell>
          <cell r="B112" t="str">
            <v>研究</v>
          </cell>
          <cell r="C112"/>
          <cell r="D112"/>
          <cell r="E112"/>
          <cell r="F112"/>
          <cell r="G112"/>
          <cell r="H112"/>
          <cell r="I112"/>
          <cell r="N112">
            <v>21000</v>
          </cell>
          <cell r="O112">
            <v>64800</v>
          </cell>
          <cell r="P112">
            <v>1500</v>
          </cell>
          <cell r="Q112">
            <v>14000</v>
          </cell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I112">
            <v>0</v>
          </cell>
          <cell r="AJ112"/>
          <cell r="AK112"/>
          <cell r="AL112"/>
          <cell r="AO112"/>
          <cell r="AP112"/>
          <cell r="AQ112"/>
          <cell r="AR112"/>
          <cell r="AS112">
            <v>0</v>
          </cell>
        </row>
        <row r="113">
          <cell r="A113" t="str">
            <v>O520</v>
          </cell>
          <cell r="B113" t="str">
            <v>研究</v>
          </cell>
          <cell r="C113"/>
          <cell r="D113"/>
          <cell r="E113"/>
          <cell r="F113"/>
          <cell r="G113"/>
          <cell r="H113"/>
          <cell r="I113"/>
          <cell r="N113">
            <v>21000</v>
          </cell>
          <cell r="O113">
            <v>64800</v>
          </cell>
          <cell r="P113">
            <v>1500</v>
          </cell>
          <cell r="Q113">
            <v>14000</v>
          </cell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I113">
            <v>0</v>
          </cell>
          <cell r="AJ113"/>
          <cell r="AK113"/>
          <cell r="AL113"/>
          <cell r="AO113"/>
          <cell r="AP113"/>
          <cell r="AQ113"/>
          <cell r="AR113"/>
          <cell r="AS113">
            <v>0</v>
          </cell>
        </row>
        <row r="114">
          <cell r="A114" t="str">
            <v>O521</v>
          </cell>
          <cell r="B114" t="str">
            <v>研究</v>
          </cell>
          <cell r="C114"/>
          <cell r="D114"/>
          <cell r="E114"/>
          <cell r="F114"/>
          <cell r="G114"/>
          <cell r="H114"/>
          <cell r="I114"/>
          <cell r="N114">
            <v>21000</v>
          </cell>
          <cell r="O114">
            <v>64800</v>
          </cell>
          <cell r="P114">
            <v>1500</v>
          </cell>
          <cell r="Q114">
            <v>14000</v>
          </cell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I114">
            <v>0</v>
          </cell>
          <cell r="AJ114"/>
          <cell r="AK114"/>
          <cell r="AL114"/>
          <cell r="AO114"/>
          <cell r="AP114"/>
          <cell r="AQ114"/>
          <cell r="AR114"/>
          <cell r="AS114">
            <v>0</v>
          </cell>
        </row>
        <row r="115">
          <cell r="A115" t="str">
            <v>O522</v>
          </cell>
          <cell r="B115" t="str">
            <v>研究</v>
          </cell>
          <cell r="C115"/>
          <cell r="D115"/>
          <cell r="E115"/>
          <cell r="F115"/>
          <cell r="G115"/>
          <cell r="H115"/>
          <cell r="I115"/>
          <cell r="N115">
            <v>21000</v>
          </cell>
          <cell r="O115">
            <v>64800</v>
          </cell>
          <cell r="P115">
            <v>1500</v>
          </cell>
          <cell r="Q115">
            <v>14000</v>
          </cell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I115">
            <v>0</v>
          </cell>
          <cell r="AJ115"/>
          <cell r="AK115"/>
          <cell r="AL115"/>
          <cell r="AO115"/>
          <cell r="AP115"/>
          <cell r="AQ115"/>
          <cell r="AR115"/>
          <cell r="AS115">
            <v>0</v>
          </cell>
        </row>
        <row r="116">
          <cell r="A116" t="str">
            <v>O523</v>
          </cell>
          <cell r="B116" t="str">
            <v>研究</v>
          </cell>
          <cell r="C116"/>
          <cell r="D116"/>
          <cell r="E116"/>
          <cell r="F116"/>
          <cell r="G116"/>
          <cell r="H116"/>
          <cell r="I116"/>
          <cell r="N116">
            <v>21000</v>
          </cell>
          <cell r="O116">
            <v>64800</v>
          </cell>
          <cell r="P116">
            <v>1500</v>
          </cell>
          <cell r="Q116">
            <v>14000</v>
          </cell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I116">
            <v>0</v>
          </cell>
          <cell r="AJ116"/>
          <cell r="AK116"/>
          <cell r="AL116"/>
          <cell r="AO116"/>
          <cell r="AP116"/>
          <cell r="AQ116"/>
          <cell r="AR116"/>
          <cell r="AS116">
            <v>0</v>
          </cell>
        </row>
        <row r="117">
          <cell r="A117" t="str">
            <v>O524</v>
          </cell>
          <cell r="B117" t="str">
            <v>研究</v>
          </cell>
          <cell r="C117"/>
          <cell r="D117"/>
          <cell r="E117"/>
          <cell r="F117"/>
          <cell r="G117"/>
          <cell r="H117"/>
          <cell r="I117"/>
          <cell r="N117">
            <v>21000</v>
          </cell>
          <cell r="O117">
            <v>64800</v>
          </cell>
          <cell r="P117">
            <v>1500</v>
          </cell>
          <cell r="Q117">
            <v>14000</v>
          </cell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I117">
            <v>0</v>
          </cell>
          <cell r="AJ117"/>
          <cell r="AK117"/>
          <cell r="AL117"/>
          <cell r="AO117"/>
          <cell r="AP117"/>
          <cell r="AQ117"/>
          <cell r="AR117"/>
          <cell r="AS117">
            <v>0</v>
          </cell>
        </row>
        <row r="118">
          <cell r="A118" t="str">
            <v>O525</v>
          </cell>
          <cell r="B118" t="str">
            <v>研究</v>
          </cell>
          <cell r="C118"/>
          <cell r="D118"/>
          <cell r="E118"/>
          <cell r="F118"/>
          <cell r="G118"/>
          <cell r="H118"/>
          <cell r="I118"/>
          <cell r="N118">
            <v>21000</v>
          </cell>
          <cell r="O118">
            <v>64800</v>
          </cell>
          <cell r="P118">
            <v>1500</v>
          </cell>
          <cell r="Q118">
            <v>14000</v>
          </cell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I118">
            <v>0</v>
          </cell>
          <cell r="AJ118"/>
          <cell r="AK118"/>
          <cell r="AL118"/>
          <cell r="AO118"/>
          <cell r="AP118"/>
          <cell r="AQ118"/>
          <cell r="AR118"/>
          <cell r="AS118">
            <v>0</v>
          </cell>
        </row>
        <row r="119">
          <cell r="A119" t="str">
            <v>O526</v>
          </cell>
          <cell r="B119" t="str">
            <v>研究</v>
          </cell>
          <cell r="C119"/>
          <cell r="D119"/>
          <cell r="E119"/>
          <cell r="F119"/>
          <cell r="G119"/>
          <cell r="H119"/>
          <cell r="I119"/>
          <cell r="N119">
            <v>21000</v>
          </cell>
          <cell r="O119">
            <v>64800</v>
          </cell>
          <cell r="P119">
            <v>1500</v>
          </cell>
          <cell r="Q119">
            <v>14000</v>
          </cell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I119">
            <v>0</v>
          </cell>
          <cell r="AJ119"/>
          <cell r="AK119"/>
          <cell r="AL119"/>
          <cell r="AO119"/>
          <cell r="AP119"/>
          <cell r="AQ119"/>
          <cell r="AR119"/>
          <cell r="AS119">
            <v>0</v>
          </cell>
        </row>
        <row r="120">
          <cell r="A120" t="str">
            <v>O527</v>
          </cell>
          <cell r="B120" t="str">
            <v>研究</v>
          </cell>
          <cell r="C120"/>
          <cell r="D120"/>
          <cell r="E120"/>
          <cell r="F120"/>
          <cell r="G120"/>
          <cell r="H120"/>
          <cell r="I120"/>
          <cell r="N120">
            <v>21000</v>
          </cell>
          <cell r="O120">
            <v>64800</v>
          </cell>
          <cell r="P120">
            <v>1500</v>
          </cell>
          <cell r="Q120">
            <v>14000</v>
          </cell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I120">
            <v>0</v>
          </cell>
          <cell r="AJ120"/>
          <cell r="AK120"/>
          <cell r="AL120"/>
          <cell r="AO120"/>
          <cell r="AP120"/>
          <cell r="AQ120"/>
          <cell r="AR120"/>
          <cell r="AS120">
            <v>0</v>
          </cell>
        </row>
        <row r="121">
          <cell r="A121" t="str">
            <v>O601</v>
          </cell>
          <cell r="B121" t="str">
            <v>学生</v>
          </cell>
          <cell r="C121"/>
          <cell r="D121"/>
          <cell r="E121"/>
          <cell r="F121"/>
          <cell r="G121"/>
          <cell r="H121"/>
          <cell r="I121"/>
          <cell r="N121">
            <v>50000</v>
          </cell>
          <cell r="O121">
            <v>36300</v>
          </cell>
          <cell r="P121">
            <v>0</v>
          </cell>
          <cell r="Q121">
            <v>0</v>
          </cell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I121">
            <v>0</v>
          </cell>
          <cell r="AJ121"/>
          <cell r="AK121"/>
          <cell r="AL121"/>
          <cell r="AO121"/>
          <cell r="AP121"/>
          <cell r="AQ121"/>
          <cell r="AR121"/>
          <cell r="AS121">
            <v>0</v>
          </cell>
        </row>
        <row r="122">
          <cell r="A122" t="str">
            <v>O602</v>
          </cell>
          <cell r="B122" t="str">
            <v>学生</v>
          </cell>
          <cell r="C122"/>
          <cell r="D122"/>
          <cell r="E122"/>
          <cell r="F122"/>
          <cell r="G122"/>
          <cell r="H122"/>
          <cell r="I122"/>
          <cell r="N122">
            <v>50000</v>
          </cell>
          <cell r="O122">
            <v>36300</v>
          </cell>
          <cell r="P122">
            <v>0</v>
          </cell>
          <cell r="Q122">
            <v>0</v>
          </cell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I122">
            <v>0</v>
          </cell>
          <cell r="AJ122"/>
          <cell r="AK122"/>
          <cell r="AL122"/>
          <cell r="AO122"/>
          <cell r="AP122"/>
          <cell r="AQ122"/>
          <cell r="AR122"/>
          <cell r="AS122">
            <v>0</v>
          </cell>
        </row>
        <row r="123">
          <cell r="A123" t="str">
            <v>O603</v>
          </cell>
          <cell r="B123" t="str">
            <v>学生</v>
          </cell>
          <cell r="C123"/>
          <cell r="D123"/>
          <cell r="E123"/>
          <cell r="F123"/>
          <cell r="G123"/>
          <cell r="H123"/>
          <cell r="I123"/>
          <cell r="N123">
            <v>50000</v>
          </cell>
          <cell r="O123">
            <v>36300</v>
          </cell>
          <cell r="P123">
            <v>0</v>
          </cell>
          <cell r="Q123">
            <v>0</v>
          </cell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I123">
            <v>0</v>
          </cell>
          <cell r="AJ123"/>
          <cell r="AK123"/>
          <cell r="AL123"/>
          <cell r="AO123"/>
          <cell r="AP123"/>
          <cell r="AQ123"/>
          <cell r="AR123"/>
          <cell r="AS123">
            <v>0</v>
          </cell>
        </row>
        <row r="124">
          <cell r="A124" t="str">
            <v>O604</v>
          </cell>
          <cell r="B124" t="str">
            <v>学生</v>
          </cell>
          <cell r="C124"/>
          <cell r="D124"/>
          <cell r="E124"/>
          <cell r="F124"/>
          <cell r="G124"/>
          <cell r="H124"/>
          <cell r="I124"/>
          <cell r="N124">
            <v>50000</v>
          </cell>
          <cell r="O124">
            <v>36300</v>
          </cell>
          <cell r="P124">
            <v>0</v>
          </cell>
          <cell r="Q124">
            <v>0</v>
          </cell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I124">
            <v>0</v>
          </cell>
          <cell r="AJ124"/>
          <cell r="AK124"/>
          <cell r="AL124"/>
          <cell r="AO124"/>
          <cell r="AP124"/>
          <cell r="AQ124"/>
          <cell r="AR124"/>
          <cell r="AS124">
            <v>0</v>
          </cell>
        </row>
        <row r="125">
          <cell r="A125" t="str">
            <v>O605</v>
          </cell>
          <cell r="B125" t="str">
            <v>学生</v>
          </cell>
          <cell r="C125"/>
          <cell r="D125"/>
          <cell r="E125"/>
          <cell r="F125"/>
          <cell r="G125"/>
          <cell r="H125"/>
          <cell r="I125"/>
          <cell r="N125">
            <v>50000</v>
          </cell>
          <cell r="O125">
            <v>36300</v>
          </cell>
          <cell r="P125">
            <v>0</v>
          </cell>
          <cell r="Q125">
            <v>0</v>
          </cell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I125">
            <v>0</v>
          </cell>
          <cell r="AJ125"/>
          <cell r="AK125"/>
          <cell r="AL125"/>
          <cell r="AO125"/>
          <cell r="AP125"/>
          <cell r="AQ125"/>
          <cell r="AR125"/>
          <cell r="AS125">
            <v>0</v>
          </cell>
        </row>
        <row r="126">
          <cell r="A126" t="str">
            <v>O606</v>
          </cell>
          <cell r="B126" t="str">
            <v>学生</v>
          </cell>
          <cell r="C126"/>
          <cell r="D126"/>
          <cell r="E126"/>
          <cell r="F126"/>
          <cell r="G126"/>
          <cell r="H126"/>
          <cell r="I126"/>
          <cell r="N126">
            <v>50000</v>
          </cell>
          <cell r="O126">
            <v>36300</v>
          </cell>
          <cell r="P126">
            <v>0</v>
          </cell>
          <cell r="Q126">
            <v>0</v>
          </cell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I126">
            <v>0</v>
          </cell>
          <cell r="AJ126"/>
          <cell r="AK126"/>
          <cell r="AL126"/>
          <cell r="AO126"/>
          <cell r="AP126"/>
          <cell r="AQ126"/>
          <cell r="AR126"/>
          <cell r="AS126">
            <v>0</v>
          </cell>
        </row>
        <row r="127">
          <cell r="A127" t="str">
            <v>O607</v>
          </cell>
          <cell r="B127" t="str">
            <v>学生</v>
          </cell>
          <cell r="C127"/>
          <cell r="D127"/>
          <cell r="E127"/>
          <cell r="F127"/>
          <cell r="G127"/>
          <cell r="H127"/>
          <cell r="I127"/>
          <cell r="N127">
            <v>50000</v>
          </cell>
          <cell r="O127">
            <v>36300</v>
          </cell>
          <cell r="P127">
            <v>0</v>
          </cell>
          <cell r="Q127">
            <v>0</v>
          </cell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I127">
            <v>0</v>
          </cell>
          <cell r="AJ127"/>
          <cell r="AK127"/>
          <cell r="AL127"/>
          <cell r="AO127"/>
          <cell r="AP127"/>
          <cell r="AQ127"/>
          <cell r="AR127"/>
          <cell r="AS127">
            <v>0</v>
          </cell>
        </row>
        <row r="128">
          <cell r="A128" t="str">
            <v>O608</v>
          </cell>
          <cell r="B128" t="str">
            <v>学生</v>
          </cell>
          <cell r="C128"/>
          <cell r="D128"/>
          <cell r="E128"/>
          <cell r="F128"/>
          <cell r="G128"/>
          <cell r="H128"/>
          <cell r="I128"/>
          <cell r="N128">
            <v>50000</v>
          </cell>
          <cell r="O128">
            <v>36300</v>
          </cell>
          <cell r="P128">
            <v>0</v>
          </cell>
          <cell r="Q128">
            <v>0</v>
          </cell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I128">
            <v>0</v>
          </cell>
          <cell r="AJ128"/>
          <cell r="AK128"/>
          <cell r="AL128"/>
          <cell r="AO128"/>
          <cell r="AP128"/>
          <cell r="AQ128"/>
          <cell r="AR128"/>
          <cell r="AS128">
            <v>0</v>
          </cell>
        </row>
        <row r="129">
          <cell r="A129" t="str">
            <v>O609</v>
          </cell>
          <cell r="B129" t="str">
            <v>学生</v>
          </cell>
          <cell r="C129"/>
          <cell r="D129"/>
          <cell r="E129"/>
          <cell r="F129"/>
          <cell r="G129"/>
          <cell r="H129"/>
          <cell r="I129"/>
          <cell r="N129">
            <v>50000</v>
          </cell>
          <cell r="O129">
            <v>36300</v>
          </cell>
          <cell r="P129">
            <v>0</v>
          </cell>
          <cell r="Q129">
            <v>0</v>
          </cell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I129">
            <v>0</v>
          </cell>
          <cell r="AJ129"/>
          <cell r="AK129"/>
          <cell r="AL129"/>
          <cell r="AO129"/>
          <cell r="AP129"/>
          <cell r="AQ129"/>
          <cell r="AR129"/>
          <cell r="AS129">
            <v>0</v>
          </cell>
        </row>
        <row r="130">
          <cell r="A130" t="str">
            <v>O610</v>
          </cell>
          <cell r="B130" t="str">
            <v>学生</v>
          </cell>
          <cell r="C130"/>
          <cell r="D130"/>
          <cell r="E130"/>
          <cell r="F130"/>
          <cell r="G130"/>
          <cell r="H130"/>
          <cell r="I130"/>
          <cell r="N130">
            <v>50000</v>
          </cell>
          <cell r="O130">
            <v>36300</v>
          </cell>
          <cell r="P130">
            <v>0</v>
          </cell>
          <cell r="Q130">
            <v>0</v>
          </cell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I130">
            <v>0</v>
          </cell>
          <cell r="AJ130"/>
          <cell r="AK130"/>
          <cell r="AL130"/>
          <cell r="AO130"/>
          <cell r="AP130"/>
          <cell r="AQ130"/>
          <cell r="AR130"/>
          <cell r="AS130">
            <v>0</v>
          </cell>
        </row>
        <row r="131">
          <cell r="A131" t="str">
            <v>O611</v>
          </cell>
          <cell r="B131" t="str">
            <v>学生</v>
          </cell>
          <cell r="C131"/>
          <cell r="D131"/>
          <cell r="E131"/>
          <cell r="F131"/>
          <cell r="G131"/>
          <cell r="H131"/>
          <cell r="I131"/>
          <cell r="N131">
            <v>50000</v>
          </cell>
          <cell r="O131">
            <v>36300</v>
          </cell>
          <cell r="P131">
            <v>0</v>
          </cell>
          <cell r="Q131">
            <v>0</v>
          </cell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I131">
            <v>0</v>
          </cell>
          <cell r="AJ131"/>
          <cell r="AK131"/>
          <cell r="AL131"/>
          <cell r="AO131"/>
          <cell r="AP131"/>
          <cell r="AQ131"/>
          <cell r="AR131"/>
          <cell r="AS131">
            <v>0</v>
          </cell>
        </row>
        <row r="132">
          <cell r="A132" t="str">
            <v>O612</v>
          </cell>
          <cell r="B132" t="str">
            <v>学生</v>
          </cell>
          <cell r="C132"/>
          <cell r="D132"/>
          <cell r="E132"/>
          <cell r="F132"/>
          <cell r="G132"/>
          <cell r="H132"/>
          <cell r="I132"/>
          <cell r="N132">
            <v>50000</v>
          </cell>
          <cell r="O132">
            <v>36300</v>
          </cell>
          <cell r="P132">
            <v>0</v>
          </cell>
          <cell r="Q132">
            <v>0</v>
          </cell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I132">
            <v>0</v>
          </cell>
          <cell r="AJ132"/>
          <cell r="AK132"/>
          <cell r="AL132"/>
          <cell r="AO132"/>
          <cell r="AP132"/>
          <cell r="AQ132"/>
          <cell r="AR132"/>
          <cell r="AS132">
            <v>0</v>
          </cell>
        </row>
        <row r="133">
          <cell r="A133" t="str">
            <v>O701</v>
          </cell>
          <cell r="B133" t="str">
            <v>学生</v>
          </cell>
          <cell r="C133"/>
          <cell r="D133"/>
          <cell r="E133"/>
          <cell r="F133"/>
          <cell r="G133"/>
          <cell r="H133"/>
          <cell r="I133"/>
          <cell r="N133">
            <v>50000</v>
          </cell>
          <cell r="O133">
            <v>36300</v>
          </cell>
          <cell r="P133">
            <v>0</v>
          </cell>
          <cell r="Q133">
            <v>0</v>
          </cell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I133">
            <v>0</v>
          </cell>
          <cell r="AJ133"/>
          <cell r="AK133"/>
          <cell r="AL133"/>
          <cell r="AO133"/>
          <cell r="AP133"/>
          <cell r="AQ133"/>
          <cell r="AR133"/>
          <cell r="AS133">
            <v>0</v>
          </cell>
        </row>
        <row r="134">
          <cell r="A134" t="str">
            <v>O702</v>
          </cell>
          <cell r="B134" t="str">
            <v>学生</v>
          </cell>
          <cell r="C134"/>
          <cell r="D134"/>
          <cell r="E134"/>
          <cell r="F134"/>
          <cell r="G134"/>
          <cell r="H134"/>
          <cell r="I134"/>
          <cell r="N134">
            <v>50000</v>
          </cell>
          <cell r="O134">
            <v>36300</v>
          </cell>
          <cell r="P134">
            <v>0</v>
          </cell>
          <cell r="Q134">
            <v>0</v>
          </cell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I134">
            <v>0</v>
          </cell>
          <cell r="AJ134"/>
          <cell r="AK134"/>
          <cell r="AL134"/>
          <cell r="AO134"/>
          <cell r="AP134"/>
          <cell r="AQ134"/>
          <cell r="AR134"/>
          <cell r="AS134">
            <v>0</v>
          </cell>
        </row>
        <row r="135">
          <cell r="A135" t="str">
            <v>O703</v>
          </cell>
          <cell r="B135" t="str">
            <v>学生</v>
          </cell>
          <cell r="C135"/>
          <cell r="D135"/>
          <cell r="E135"/>
          <cell r="F135"/>
          <cell r="G135"/>
          <cell r="H135"/>
          <cell r="I135"/>
          <cell r="N135">
            <v>50000</v>
          </cell>
          <cell r="O135">
            <v>36300</v>
          </cell>
          <cell r="P135">
            <v>0</v>
          </cell>
          <cell r="Q135">
            <v>0</v>
          </cell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I135">
            <v>0</v>
          </cell>
          <cell r="AJ135"/>
          <cell r="AK135"/>
          <cell r="AL135"/>
          <cell r="AO135"/>
          <cell r="AP135"/>
          <cell r="AQ135"/>
          <cell r="AR135"/>
          <cell r="AS135">
            <v>0</v>
          </cell>
        </row>
        <row r="136">
          <cell r="A136" t="str">
            <v>O704</v>
          </cell>
          <cell r="B136" t="str">
            <v>学生</v>
          </cell>
          <cell r="C136"/>
          <cell r="D136"/>
          <cell r="E136"/>
          <cell r="F136"/>
          <cell r="G136"/>
          <cell r="H136"/>
          <cell r="I136"/>
          <cell r="N136">
            <v>50000</v>
          </cell>
          <cell r="O136">
            <v>36300</v>
          </cell>
          <cell r="P136">
            <v>0</v>
          </cell>
          <cell r="Q136">
            <v>0</v>
          </cell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I136">
            <v>0</v>
          </cell>
          <cell r="AJ136"/>
          <cell r="AK136"/>
          <cell r="AL136"/>
          <cell r="AO136"/>
          <cell r="AP136"/>
          <cell r="AQ136"/>
          <cell r="AR136"/>
          <cell r="AS136">
            <v>0</v>
          </cell>
        </row>
        <row r="137">
          <cell r="A137" t="str">
            <v>O705</v>
          </cell>
          <cell r="B137" t="str">
            <v>学生</v>
          </cell>
          <cell r="C137"/>
          <cell r="D137"/>
          <cell r="E137"/>
          <cell r="F137"/>
          <cell r="G137"/>
          <cell r="H137"/>
          <cell r="I137"/>
          <cell r="N137">
            <v>50000</v>
          </cell>
          <cell r="O137">
            <v>36300</v>
          </cell>
          <cell r="P137">
            <v>0</v>
          </cell>
          <cell r="Q137">
            <v>0</v>
          </cell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I137">
            <v>0</v>
          </cell>
          <cell r="AJ137"/>
          <cell r="AK137"/>
          <cell r="AL137"/>
          <cell r="AO137"/>
          <cell r="AP137"/>
          <cell r="AQ137"/>
          <cell r="AR137"/>
          <cell r="AS137">
            <v>0</v>
          </cell>
        </row>
        <row r="138">
          <cell r="A138" t="str">
            <v>O706</v>
          </cell>
          <cell r="B138" t="str">
            <v>学生</v>
          </cell>
          <cell r="C138"/>
          <cell r="D138"/>
          <cell r="E138"/>
          <cell r="F138"/>
          <cell r="G138"/>
          <cell r="H138"/>
          <cell r="I138"/>
          <cell r="N138">
            <v>50000</v>
          </cell>
          <cell r="O138">
            <v>36300</v>
          </cell>
          <cell r="P138">
            <v>0</v>
          </cell>
          <cell r="Q138">
            <v>0</v>
          </cell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I138">
            <v>0</v>
          </cell>
          <cell r="AJ138"/>
          <cell r="AK138"/>
          <cell r="AL138"/>
          <cell r="AO138"/>
          <cell r="AP138"/>
          <cell r="AQ138"/>
          <cell r="AR138"/>
          <cell r="AS138">
            <v>0</v>
          </cell>
        </row>
        <row r="139">
          <cell r="A139" t="str">
            <v>O707</v>
          </cell>
          <cell r="B139" t="str">
            <v>学生</v>
          </cell>
          <cell r="C139"/>
          <cell r="D139"/>
          <cell r="E139"/>
          <cell r="F139"/>
          <cell r="G139"/>
          <cell r="H139"/>
          <cell r="I139"/>
          <cell r="N139">
            <v>50000</v>
          </cell>
          <cell r="O139">
            <v>36300</v>
          </cell>
          <cell r="P139">
            <v>0</v>
          </cell>
          <cell r="Q139">
            <v>0</v>
          </cell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I139">
            <v>0</v>
          </cell>
          <cell r="AJ139"/>
          <cell r="AK139"/>
          <cell r="AL139"/>
          <cell r="AO139"/>
          <cell r="AP139"/>
          <cell r="AQ139"/>
          <cell r="AR139"/>
          <cell r="AS139">
            <v>0</v>
          </cell>
        </row>
        <row r="140">
          <cell r="A140" t="str">
            <v>O708</v>
          </cell>
          <cell r="B140" t="str">
            <v>学生</v>
          </cell>
          <cell r="C140"/>
          <cell r="D140"/>
          <cell r="E140"/>
          <cell r="F140"/>
          <cell r="G140"/>
          <cell r="H140"/>
          <cell r="I140"/>
          <cell r="N140">
            <v>50000</v>
          </cell>
          <cell r="O140">
            <v>36300</v>
          </cell>
          <cell r="P140">
            <v>0</v>
          </cell>
          <cell r="Q140">
            <v>0</v>
          </cell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I140">
            <v>0</v>
          </cell>
          <cell r="AJ140"/>
          <cell r="AK140"/>
          <cell r="AL140"/>
          <cell r="AO140"/>
          <cell r="AP140"/>
          <cell r="AQ140"/>
          <cell r="AR140"/>
          <cell r="AS140">
            <v>0</v>
          </cell>
        </row>
        <row r="141">
          <cell r="A141" t="str">
            <v>O709</v>
          </cell>
          <cell r="B141" t="str">
            <v>学生</v>
          </cell>
          <cell r="C141"/>
          <cell r="D141"/>
          <cell r="E141"/>
          <cell r="F141"/>
          <cell r="G141"/>
          <cell r="H141"/>
          <cell r="I141"/>
          <cell r="N141">
            <v>50000</v>
          </cell>
          <cell r="O141">
            <v>36300</v>
          </cell>
          <cell r="P141">
            <v>0</v>
          </cell>
          <cell r="Q141">
            <v>0</v>
          </cell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I141">
            <v>0</v>
          </cell>
          <cell r="AJ141"/>
          <cell r="AK141"/>
          <cell r="AL141"/>
          <cell r="AO141"/>
          <cell r="AP141"/>
          <cell r="AQ141"/>
          <cell r="AR141"/>
          <cell r="AS141">
            <v>0</v>
          </cell>
        </row>
        <row r="142">
          <cell r="A142" t="str">
            <v>O710</v>
          </cell>
          <cell r="B142" t="str">
            <v>学生</v>
          </cell>
          <cell r="C142"/>
          <cell r="D142"/>
          <cell r="E142"/>
          <cell r="F142"/>
          <cell r="G142"/>
          <cell r="H142"/>
          <cell r="I142"/>
          <cell r="N142">
            <v>50000</v>
          </cell>
          <cell r="O142">
            <v>36300</v>
          </cell>
          <cell r="P142">
            <v>0</v>
          </cell>
          <cell r="Q142">
            <v>0</v>
          </cell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I142">
            <v>0</v>
          </cell>
          <cell r="AJ142"/>
          <cell r="AK142"/>
          <cell r="AL142"/>
          <cell r="AO142"/>
          <cell r="AP142"/>
          <cell r="AQ142"/>
          <cell r="AR142"/>
          <cell r="AS142">
            <v>0</v>
          </cell>
        </row>
        <row r="143">
          <cell r="A143" t="str">
            <v>O711</v>
          </cell>
          <cell r="B143" t="str">
            <v>学生</v>
          </cell>
          <cell r="C143"/>
          <cell r="D143"/>
          <cell r="E143"/>
          <cell r="F143"/>
          <cell r="G143"/>
          <cell r="H143"/>
          <cell r="I143"/>
          <cell r="N143">
            <v>50000</v>
          </cell>
          <cell r="O143">
            <v>36300</v>
          </cell>
          <cell r="P143">
            <v>0</v>
          </cell>
          <cell r="Q143">
            <v>0</v>
          </cell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I143">
            <v>0</v>
          </cell>
          <cell r="AJ143"/>
          <cell r="AK143"/>
          <cell r="AL143"/>
          <cell r="AO143"/>
          <cell r="AP143"/>
          <cell r="AQ143"/>
          <cell r="AR143"/>
          <cell r="AS143">
            <v>0</v>
          </cell>
        </row>
        <row r="144">
          <cell r="A144" t="str">
            <v>O712</v>
          </cell>
          <cell r="B144" t="str">
            <v>学生</v>
          </cell>
          <cell r="C144"/>
          <cell r="D144"/>
          <cell r="E144"/>
          <cell r="F144"/>
          <cell r="G144"/>
          <cell r="H144"/>
          <cell r="I144"/>
          <cell r="N144">
            <v>50000</v>
          </cell>
          <cell r="O144">
            <v>36300</v>
          </cell>
          <cell r="P144">
            <v>0</v>
          </cell>
          <cell r="Q144">
            <v>0</v>
          </cell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I144">
            <v>0</v>
          </cell>
          <cell r="AJ144"/>
          <cell r="AK144"/>
          <cell r="AL144"/>
          <cell r="AO144"/>
          <cell r="AP144"/>
          <cell r="AQ144"/>
          <cell r="AR144"/>
          <cell r="AS144">
            <v>0</v>
          </cell>
        </row>
        <row r="145">
          <cell r="A145" t="str">
            <v>O801</v>
          </cell>
          <cell r="B145" t="str">
            <v>学生</v>
          </cell>
          <cell r="C145"/>
          <cell r="D145"/>
          <cell r="E145"/>
          <cell r="F145"/>
          <cell r="G145"/>
          <cell r="H145"/>
          <cell r="I145"/>
          <cell r="N145">
            <v>50000</v>
          </cell>
          <cell r="O145">
            <v>36300</v>
          </cell>
          <cell r="P145">
            <v>0</v>
          </cell>
          <cell r="Q145">
            <v>0</v>
          </cell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I145">
            <v>0</v>
          </cell>
          <cell r="AJ145"/>
          <cell r="AK145"/>
          <cell r="AL145"/>
          <cell r="AO145"/>
          <cell r="AP145"/>
          <cell r="AQ145"/>
          <cell r="AR145"/>
          <cell r="AS145">
            <v>0</v>
          </cell>
        </row>
        <row r="146">
          <cell r="A146" t="str">
            <v>O802</v>
          </cell>
          <cell r="B146" t="str">
            <v>学生</v>
          </cell>
          <cell r="C146"/>
          <cell r="D146"/>
          <cell r="E146"/>
          <cell r="F146"/>
          <cell r="G146"/>
          <cell r="H146"/>
          <cell r="I146"/>
          <cell r="N146">
            <v>50000</v>
          </cell>
          <cell r="O146">
            <v>36300</v>
          </cell>
          <cell r="P146">
            <v>0</v>
          </cell>
          <cell r="Q146">
            <v>0</v>
          </cell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I146">
            <v>0</v>
          </cell>
          <cell r="AJ146"/>
          <cell r="AK146"/>
          <cell r="AL146"/>
          <cell r="AO146"/>
          <cell r="AP146"/>
          <cell r="AQ146"/>
          <cell r="AR146"/>
          <cell r="AS146">
            <v>0</v>
          </cell>
        </row>
        <row r="147">
          <cell r="A147" t="str">
            <v>O803</v>
          </cell>
          <cell r="B147" t="str">
            <v>学生</v>
          </cell>
          <cell r="C147"/>
          <cell r="D147"/>
          <cell r="E147"/>
          <cell r="F147"/>
          <cell r="G147"/>
          <cell r="H147"/>
          <cell r="I147"/>
          <cell r="N147">
            <v>50000</v>
          </cell>
          <cell r="O147">
            <v>36300</v>
          </cell>
          <cell r="P147">
            <v>0</v>
          </cell>
          <cell r="Q147">
            <v>0</v>
          </cell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I147">
            <v>0</v>
          </cell>
          <cell r="AJ147"/>
          <cell r="AK147"/>
          <cell r="AL147"/>
          <cell r="AO147"/>
          <cell r="AP147"/>
          <cell r="AQ147"/>
          <cell r="AR147"/>
          <cell r="AS147">
            <v>0</v>
          </cell>
        </row>
        <row r="148">
          <cell r="A148" t="str">
            <v>O804</v>
          </cell>
          <cell r="B148" t="str">
            <v>学生</v>
          </cell>
          <cell r="C148"/>
          <cell r="D148"/>
          <cell r="E148"/>
          <cell r="F148"/>
          <cell r="G148"/>
          <cell r="H148"/>
          <cell r="I148"/>
          <cell r="N148">
            <v>50000</v>
          </cell>
          <cell r="O148">
            <v>36300</v>
          </cell>
          <cell r="P148">
            <v>0</v>
          </cell>
          <cell r="Q148">
            <v>0</v>
          </cell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I148">
            <v>0</v>
          </cell>
          <cell r="AJ148"/>
          <cell r="AK148"/>
          <cell r="AL148"/>
          <cell r="AO148"/>
          <cell r="AP148"/>
          <cell r="AQ148"/>
          <cell r="AR148"/>
          <cell r="AS148">
            <v>0</v>
          </cell>
        </row>
        <row r="149">
          <cell r="A149" t="str">
            <v>O805</v>
          </cell>
          <cell r="B149" t="str">
            <v>学生</v>
          </cell>
          <cell r="C149"/>
          <cell r="D149"/>
          <cell r="E149"/>
          <cell r="F149"/>
          <cell r="G149"/>
          <cell r="H149"/>
          <cell r="I149"/>
          <cell r="N149">
            <v>50000</v>
          </cell>
          <cell r="O149">
            <v>36300</v>
          </cell>
          <cell r="P149">
            <v>0</v>
          </cell>
          <cell r="Q149">
            <v>0</v>
          </cell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I149">
            <v>0</v>
          </cell>
          <cell r="AJ149"/>
          <cell r="AK149"/>
          <cell r="AL149"/>
          <cell r="AO149"/>
          <cell r="AP149"/>
          <cell r="AQ149"/>
          <cell r="AR149"/>
          <cell r="AS149">
            <v>0</v>
          </cell>
        </row>
        <row r="150">
          <cell r="A150" t="str">
            <v>O806</v>
          </cell>
          <cell r="B150" t="str">
            <v>学生</v>
          </cell>
          <cell r="C150"/>
          <cell r="D150"/>
          <cell r="E150"/>
          <cell r="F150"/>
          <cell r="G150"/>
          <cell r="H150"/>
          <cell r="I150"/>
          <cell r="N150">
            <v>50000</v>
          </cell>
          <cell r="O150">
            <v>36300</v>
          </cell>
          <cell r="P150">
            <v>0</v>
          </cell>
          <cell r="Q150">
            <v>0</v>
          </cell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I150">
            <v>0</v>
          </cell>
          <cell r="AJ150"/>
          <cell r="AK150"/>
          <cell r="AL150"/>
          <cell r="AO150"/>
          <cell r="AP150"/>
          <cell r="AQ150"/>
          <cell r="AR150"/>
          <cell r="AS150">
            <v>0</v>
          </cell>
        </row>
        <row r="151">
          <cell r="A151" t="str">
            <v>O807</v>
          </cell>
          <cell r="B151" t="str">
            <v>学生</v>
          </cell>
          <cell r="C151"/>
          <cell r="D151"/>
          <cell r="E151"/>
          <cell r="F151"/>
          <cell r="G151"/>
          <cell r="H151"/>
          <cell r="I151"/>
          <cell r="N151">
            <v>50000</v>
          </cell>
          <cell r="O151">
            <v>36300</v>
          </cell>
          <cell r="P151">
            <v>0</v>
          </cell>
          <cell r="Q151">
            <v>0</v>
          </cell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I151">
            <v>0</v>
          </cell>
          <cell r="AJ151"/>
          <cell r="AK151"/>
          <cell r="AL151"/>
          <cell r="AO151"/>
          <cell r="AP151"/>
          <cell r="AQ151"/>
          <cell r="AR151"/>
          <cell r="AS151">
            <v>0</v>
          </cell>
        </row>
        <row r="152">
          <cell r="A152" t="str">
            <v>O808</v>
          </cell>
          <cell r="B152" t="str">
            <v>学生</v>
          </cell>
          <cell r="C152"/>
          <cell r="D152"/>
          <cell r="E152"/>
          <cell r="F152"/>
          <cell r="G152"/>
          <cell r="H152"/>
          <cell r="I152"/>
          <cell r="N152">
            <v>50000</v>
          </cell>
          <cell r="O152">
            <v>36300</v>
          </cell>
          <cell r="P152">
            <v>0</v>
          </cell>
          <cell r="Q152">
            <v>0</v>
          </cell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I152">
            <v>0</v>
          </cell>
          <cell r="AJ152"/>
          <cell r="AK152"/>
          <cell r="AL152"/>
          <cell r="AO152"/>
          <cell r="AP152"/>
          <cell r="AQ152"/>
          <cell r="AR152"/>
          <cell r="AS152">
            <v>0</v>
          </cell>
        </row>
        <row r="153">
          <cell r="A153" t="str">
            <v>O809</v>
          </cell>
          <cell r="B153" t="str">
            <v>学生</v>
          </cell>
          <cell r="C153"/>
          <cell r="D153"/>
          <cell r="E153"/>
          <cell r="F153"/>
          <cell r="G153"/>
          <cell r="H153"/>
          <cell r="I153"/>
          <cell r="N153">
            <v>50000</v>
          </cell>
          <cell r="O153">
            <v>36300</v>
          </cell>
          <cell r="P153">
            <v>0</v>
          </cell>
          <cell r="Q153">
            <v>0</v>
          </cell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I153">
            <v>0</v>
          </cell>
          <cell r="AJ153"/>
          <cell r="AK153"/>
          <cell r="AL153"/>
          <cell r="AO153"/>
          <cell r="AP153"/>
          <cell r="AQ153"/>
          <cell r="AR153"/>
          <cell r="AS153">
            <v>0</v>
          </cell>
        </row>
        <row r="154">
          <cell r="A154" t="str">
            <v>O810</v>
          </cell>
          <cell r="B154" t="str">
            <v>学生</v>
          </cell>
          <cell r="C154"/>
          <cell r="D154"/>
          <cell r="E154"/>
          <cell r="F154"/>
          <cell r="G154"/>
          <cell r="H154"/>
          <cell r="I154"/>
          <cell r="N154">
            <v>50000</v>
          </cell>
          <cell r="O154">
            <v>36300</v>
          </cell>
          <cell r="P154">
            <v>0</v>
          </cell>
          <cell r="Q154">
            <v>0</v>
          </cell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I154">
            <v>0</v>
          </cell>
          <cell r="AJ154"/>
          <cell r="AK154"/>
          <cell r="AL154"/>
          <cell r="AO154"/>
          <cell r="AP154"/>
          <cell r="AQ154"/>
          <cell r="AR154"/>
          <cell r="AS154">
            <v>0</v>
          </cell>
        </row>
        <row r="155">
          <cell r="A155" t="str">
            <v>O811</v>
          </cell>
          <cell r="B155" t="str">
            <v>学生</v>
          </cell>
          <cell r="C155"/>
          <cell r="D155"/>
          <cell r="E155"/>
          <cell r="F155"/>
          <cell r="G155"/>
          <cell r="H155"/>
          <cell r="I155"/>
          <cell r="N155">
            <v>50000</v>
          </cell>
          <cell r="O155">
            <v>36300</v>
          </cell>
          <cell r="P155">
            <v>0</v>
          </cell>
          <cell r="Q155">
            <v>0</v>
          </cell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I155">
            <v>0</v>
          </cell>
          <cell r="AJ155"/>
          <cell r="AK155"/>
          <cell r="AL155"/>
          <cell r="AO155"/>
          <cell r="AP155"/>
          <cell r="AQ155"/>
          <cell r="AR155"/>
          <cell r="AS155">
            <v>0</v>
          </cell>
        </row>
        <row r="156">
          <cell r="A156" t="str">
            <v>O812</v>
          </cell>
          <cell r="B156" t="str">
            <v>学生</v>
          </cell>
          <cell r="C156"/>
          <cell r="D156"/>
          <cell r="E156"/>
          <cell r="F156"/>
          <cell r="G156"/>
          <cell r="H156"/>
          <cell r="I156"/>
          <cell r="N156">
            <v>50000</v>
          </cell>
          <cell r="O156">
            <v>36300</v>
          </cell>
          <cell r="P156">
            <v>0</v>
          </cell>
          <cell r="Q156">
            <v>0</v>
          </cell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I156">
            <v>0</v>
          </cell>
          <cell r="AJ156"/>
          <cell r="AK156"/>
          <cell r="AL156"/>
          <cell r="AO156"/>
          <cell r="AP156"/>
          <cell r="AQ156"/>
          <cell r="AR156"/>
          <cell r="AS156">
            <v>0</v>
          </cell>
        </row>
        <row r="157">
          <cell r="A157" t="str">
            <v>O901</v>
          </cell>
          <cell r="B157" t="str">
            <v>学生</v>
          </cell>
          <cell r="C157"/>
          <cell r="D157"/>
          <cell r="E157"/>
          <cell r="F157"/>
          <cell r="G157"/>
          <cell r="H157"/>
          <cell r="I157"/>
          <cell r="N157">
            <v>50000</v>
          </cell>
          <cell r="O157">
            <v>36300</v>
          </cell>
          <cell r="P157">
            <v>0</v>
          </cell>
          <cell r="Q157">
            <v>0</v>
          </cell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I157">
            <v>0</v>
          </cell>
          <cell r="AJ157"/>
          <cell r="AK157"/>
          <cell r="AL157"/>
          <cell r="AO157"/>
          <cell r="AP157"/>
          <cell r="AQ157"/>
          <cell r="AR157"/>
          <cell r="AS157">
            <v>0</v>
          </cell>
        </row>
        <row r="158">
          <cell r="A158" t="str">
            <v>O902</v>
          </cell>
          <cell r="B158" t="str">
            <v>学生</v>
          </cell>
          <cell r="C158"/>
          <cell r="D158"/>
          <cell r="E158"/>
          <cell r="F158"/>
          <cell r="G158"/>
          <cell r="H158"/>
          <cell r="I158"/>
          <cell r="N158">
            <v>50000</v>
          </cell>
          <cell r="O158">
            <v>36300</v>
          </cell>
          <cell r="P158">
            <v>0</v>
          </cell>
          <cell r="Q158">
            <v>0</v>
          </cell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I158">
            <v>0</v>
          </cell>
          <cell r="AJ158"/>
          <cell r="AK158"/>
          <cell r="AL158"/>
          <cell r="AO158"/>
          <cell r="AP158"/>
          <cell r="AQ158"/>
          <cell r="AR158"/>
          <cell r="AS158">
            <v>0</v>
          </cell>
        </row>
        <row r="159">
          <cell r="A159" t="str">
            <v>O903</v>
          </cell>
          <cell r="B159" t="str">
            <v>学生</v>
          </cell>
          <cell r="C159"/>
          <cell r="D159"/>
          <cell r="E159"/>
          <cell r="F159"/>
          <cell r="G159"/>
          <cell r="H159"/>
          <cell r="I159"/>
          <cell r="N159">
            <v>50000</v>
          </cell>
          <cell r="O159">
            <v>36300</v>
          </cell>
          <cell r="P159">
            <v>0</v>
          </cell>
          <cell r="Q159">
            <v>0</v>
          </cell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I159">
            <v>0</v>
          </cell>
          <cell r="AJ159"/>
          <cell r="AK159"/>
          <cell r="AL159"/>
          <cell r="AO159"/>
          <cell r="AP159"/>
          <cell r="AQ159"/>
          <cell r="AR159"/>
          <cell r="AS159">
            <v>0</v>
          </cell>
        </row>
        <row r="160">
          <cell r="A160" t="str">
            <v>O904</v>
          </cell>
          <cell r="B160" t="str">
            <v>学生</v>
          </cell>
          <cell r="C160"/>
          <cell r="D160"/>
          <cell r="E160"/>
          <cell r="F160"/>
          <cell r="G160"/>
          <cell r="H160"/>
          <cell r="I160"/>
          <cell r="N160">
            <v>50000</v>
          </cell>
          <cell r="O160">
            <v>36300</v>
          </cell>
          <cell r="P160">
            <v>0</v>
          </cell>
          <cell r="Q160">
            <v>0</v>
          </cell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I160">
            <v>0</v>
          </cell>
          <cell r="AJ160"/>
          <cell r="AK160"/>
          <cell r="AL160"/>
          <cell r="AO160"/>
          <cell r="AP160"/>
          <cell r="AQ160"/>
          <cell r="AR160"/>
          <cell r="AS160">
            <v>0</v>
          </cell>
        </row>
        <row r="161">
          <cell r="A161" t="str">
            <v>O905</v>
          </cell>
          <cell r="B161" t="str">
            <v>学生</v>
          </cell>
          <cell r="C161"/>
          <cell r="D161"/>
          <cell r="E161"/>
          <cell r="F161"/>
          <cell r="G161"/>
          <cell r="H161"/>
          <cell r="I161"/>
          <cell r="N161">
            <v>50000</v>
          </cell>
          <cell r="O161">
            <v>36300</v>
          </cell>
          <cell r="P161">
            <v>0</v>
          </cell>
          <cell r="Q161">
            <v>0</v>
          </cell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I161">
            <v>0</v>
          </cell>
          <cell r="AJ161"/>
          <cell r="AK161"/>
          <cell r="AL161"/>
          <cell r="AO161"/>
          <cell r="AP161"/>
          <cell r="AQ161"/>
          <cell r="AR161"/>
          <cell r="AS161">
            <v>0</v>
          </cell>
        </row>
        <row r="162">
          <cell r="A162" t="str">
            <v>O906</v>
          </cell>
          <cell r="B162" t="str">
            <v>学生</v>
          </cell>
          <cell r="C162"/>
          <cell r="D162"/>
          <cell r="E162"/>
          <cell r="F162"/>
          <cell r="G162"/>
          <cell r="H162"/>
          <cell r="I162"/>
          <cell r="N162">
            <v>50000</v>
          </cell>
          <cell r="O162">
            <v>36300</v>
          </cell>
          <cell r="P162">
            <v>0</v>
          </cell>
          <cell r="Q162">
            <v>0</v>
          </cell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I162">
            <v>0</v>
          </cell>
          <cell r="AJ162"/>
          <cell r="AK162"/>
          <cell r="AL162"/>
          <cell r="AO162"/>
          <cell r="AP162"/>
          <cell r="AQ162"/>
          <cell r="AR162"/>
          <cell r="AS162">
            <v>0</v>
          </cell>
        </row>
        <row r="163">
          <cell r="A163" t="str">
            <v>O907</v>
          </cell>
          <cell r="B163" t="str">
            <v>学生</v>
          </cell>
          <cell r="C163"/>
          <cell r="D163"/>
          <cell r="E163"/>
          <cell r="F163"/>
          <cell r="G163"/>
          <cell r="H163"/>
          <cell r="I163"/>
          <cell r="N163">
            <v>50000</v>
          </cell>
          <cell r="O163">
            <v>36300</v>
          </cell>
          <cell r="P163">
            <v>0</v>
          </cell>
          <cell r="Q163">
            <v>0</v>
          </cell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I163">
            <v>0</v>
          </cell>
          <cell r="AJ163"/>
          <cell r="AK163"/>
          <cell r="AL163"/>
          <cell r="AO163"/>
          <cell r="AP163"/>
          <cell r="AQ163"/>
          <cell r="AR163"/>
          <cell r="AS163">
            <v>0</v>
          </cell>
        </row>
        <row r="164">
          <cell r="A164" t="str">
            <v>O908</v>
          </cell>
          <cell r="B164" t="str">
            <v>学生</v>
          </cell>
          <cell r="C164"/>
          <cell r="D164"/>
          <cell r="E164"/>
          <cell r="F164"/>
          <cell r="G164"/>
          <cell r="H164"/>
          <cell r="I164"/>
          <cell r="N164">
            <v>50000</v>
          </cell>
          <cell r="O164">
            <v>36300</v>
          </cell>
          <cell r="P164">
            <v>0</v>
          </cell>
          <cell r="Q164">
            <v>0</v>
          </cell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I164">
            <v>0</v>
          </cell>
          <cell r="AJ164"/>
          <cell r="AK164"/>
          <cell r="AL164"/>
          <cell r="AO164"/>
          <cell r="AP164"/>
          <cell r="AQ164"/>
          <cell r="AR164"/>
          <cell r="AS164">
            <v>0</v>
          </cell>
        </row>
        <row r="165">
          <cell r="A165" t="str">
            <v>O909</v>
          </cell>
          <cell r="B165" t="str">
            <v>学生</v>
          </cell>
          <cell r="C165"/>
          <cell r="D165"/>
          <cell r="E165"/>
          <cell r="F165"/>
          <cell r="G165"/>
          <cell r="H165"/>
          <cell r="I165"/>
          <cell r="N165">
            <v>50000</v>
          </cell>
          <cell r="O165">
            <v>36300</v>
          </cell>
          <cell r="P165">
            <v>0</v>
          </cell>
          <cell r="Q165">
            <v>0</v>
          </cell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I165">
            <v>0</v>
          </cell>
          <cell r="AJ165"/>
          <cell r="AK165"/>
          <cell r="AL165"/>
          <cell r="AO165"/>
          <cell r="AP165"/>
          <cell r="AQ165"/>
          <cell r="AR165"/>
          <cell r="AS165">
            <v>0</v>
          </cell>
        </row>
        <row r="166">
          <cell r="A166" t="str">
            <v>O910</v>
          </cell>
          <cell r="B166" t="str">
            <v>学生</v>
          </cell>
          <cell r="C166"/>
          <cell r="D166"/>
          <cell r="E166"/>
          <cell r="F166"/>
          <cell r="G166"/>
          <cell r="H166"/>
          <cell r="I166"/>
          <cell r="N166">
            <v>50000</v>
          </cell>
          <cell r="O166">
            <v>36300</v>
          </cell>
          <cell r="P166">
            <v>0</v>
          </cell>
          <cell r="Q166">
            <v>0</v>
          </cell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I166">
            <v>0</v>
          </cell>
          <cell r="AJ166"/>
          <cell r="AK166"/>
          <cell r="AL166"/>
          <cell r="AO166"/>
          <cell r="AP166"/>
          <cell r="AQ166"/>
          <cell r="AR166"/>
          <cell r="AS166">
            <v>0</v>
          </cell>
        </row>
        <row r="167">
          <cell r="A167" t="str">
            <v>O911</v>
          </cell>
          <cell r="B167" t="str">
            <v>学生</v>
          </cell>
          <cell r="C167"/>
          <cell r="D167"/>
          <cell r="E167"/>
          <cell r="F167"/>
          <cell r="G167"/>
          <cell r="H167"/>
          <cell r="I167"/>
          <cell r="N167">
            <v>50000</v>
          </cell>
          <cell r="O167">
            <v>36300</v>
          </cell>
          <cell r="P167">
            <v>0</v>
          </cell>
          <cell r="Q167">
            <v>0</v>
          </cell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I167">
            <v>0</v>
          </cell>
          <cell r="AJ167"/>
          <cell r="AK167"/>
          <cell r="AL167"/>
          <cell r="AO167"/>
          <cell r="AP167"/>
          <cell r="AQ167"/>
          <cell r="AR167"/>
          <cell r="AS167">
            <v>0</v>
          </cell>
        </row>
        <row r="168">
          <cell r="A168" t="str">
            <v>O912</v>
          </cell>
          <cell r="B168" t="str">
            <v>学生</v>
          </cell>
          <cell r="C168"/>
          <cell r="D168"/>
          <cell r="E168"/>
          <cell r="F168"/>
          <cell r="G168"/>
          <cell r="H168"/>
          <cell r="I168"/>
          <cell r="N168">
            <v>50000</v>
          </cell>
          <cell r="O168">
            <v>36300</v>
          </cell>
          <cell r="P168">
            <v>0</v>
          </cell>
          <cell r="Q168">
            <v>0</v>
          </cell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I168">
            <v>0</v>
          </cell>
          <cell r="AJ168"/>
          <cell r="AK168"/>
          <cell r="AL168"/>
          <cell r="AO168"/>
          <cell r="AP168"/>
          <cell r="AQ168"/>
          <cell r="AR168"/>
          <cell r="AS168">
            <v>0</v>
          </cell>
        </row>
        <row r="169">
          <cell r="A169" t="str">
            <v>O1001</v>
          </cell>
          <cell r="B169" t="str">
            <v>学生</v>
          </cell>
          <cell r="C169"/>
          <cell r="D169"/>
          <cell r="E169"/>
          <cell r="F169"/>
          <cell r="G169"/>
          <cell r="H169"/>
          <cell r="I169"/>
          <cell r="N169">
            <v>50000</v>
          </cell>
          <cell r="O169">
            <v>36300</v>
          </cell>
          <cell r="P169">
            <v>0</v>
          </cell>
          <cell r="Q169">
            <v>0</v>
          </cell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I169">
            <v>0</v>
          </cell>
          <cell r="AJ169"/>
          <cell r="AK169"/>
          <cell r="AL169"/>
          <cell r="AO169"/>
          <cell r="AP169"/>
          <cell r="AQ169"/>
          <cell r="AR169"/>
          <cell r="AS169">
            <v>0</v>
          </cell>
        </row>
        <row r="170">
          <cell r="A170" t="str">
            <v>O1002</v>
          </cell>
          <cell r="B170" t="str">
            <v>学生</v>
          </cell>
          <cell r="C170"/>
          <cell r="D170"/>
          <cell r="E170"/>
          <cell r="F170"/>
          <cell r="G170"/>
          <cell r="H170"/>
          <cell r="I170"/>
          <cell r="N170">
            <v>50000</v>
          </cell>
          <cell r="O170">
            <v>36300</v>
          </cell>
          <cell r="P170">
            <v>0</v>
          </cell>
          <cell r="Q170">
            <v>0</v>
          </cell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I170">
            <v>0</v>
          </cell>
          <cell r="AJ170"/>
          <cell r="AK170"/>
          <cell r="AL170"/>
          <cell r="AO170"/>
          <cell r="AP170"/>
          <cell r="AQ170"/>
          <cell r="AR170"/>
          <cell r="AS170">
            <v>0</v>
          </cell>
        </row>
        <row r="171">
          <cell r="A171" t="str">
            <v>O1003</v>
          </cell>
          <cell r="B171" t="str">
            <v>学生</v>
          </cell>
          <cell r="C171"/>
          <cell r="D171"/>
          <cell r="E171"/>
          <cell r="F171"/>
          <cell r="G171"/>
          <cell r="H171"/>
          <cell r="I171"/>
          <cell r="N171">
            <v>50000</v>
          </cell>
          <cell r="O171">
            <v>36300</v>
          </cell>
          <cell r="P171">
            <v>0</v>
          </cell>
          <cell r="Q171">
            <v>0</v>
          </cell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I171">
            <v>0</v>
          </cell>
          <cell r="AJ171"/>
          <cell r="AK171"/>
          <cell r="AL171"/>
          <cell r="AO171"/>
          <cell r="AP171"/>
          <cell r="AQ171"/>
          <cell r="AR171"/>
          <cell r="AS171">
            <v>0</v>
          </cell>
        </row>
        <row r="172">
          <cell r="A172" t="str">
            <v>O1004</v>
          </cell>
          <cell r="B172" t="str">
            <v>学生</v>
          </cell>
          <cell r="C172"/>
          <cell r="D172"/>
          <cell r="E172"/>
          <cell r="F172"/>
          <cell r="G172"/>
          <cell r="H172"/>
          <cell r="I172"/>
          <cell r="N172">
            <v>50000</v>
          </cell>
          <cell r="O172">
            <v>36300</v>
          </cell>
          <cell r="P172">
            <v>0</v>
          </cell>
          <cell r="Q172">
            <v>0</v>
          </cell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I172">
            <v>0</v>
          </cell>
          <cell r="AJ172"/>
          <cell r="AK172"/>
          <cell r="AL172"/>
          <cell r="AO172"/>
          <cell r="AP172"/>
          <cell r="AQ172"/>
          <cell r="AR172"/>
          <cell r="AS172">
            <v>0</v>
          </cell>
        </row>
        <row r="173">
          <cell r="A173" t="str">
            <v>O1005</v>
          </cell>
          <cell r="B173" t="str">
            <v>学生</v>
          </cell>
          <cell r="C173"/>
          <cell r="D173"/>
          <cell r="E173"/>
          <cell r="F173"/>
          <cell r="G173"/>
          <cell r="H173"/>
          <cell r="I173"/>
          <cell r="N173">
            <v>50000</v>
          </cell>
          <cell r="O173">
            <v>36300</v>
          </cell>
          <cell r="P173">
            <v>0</v>
          </cell>
          <cell r="Q173">
            <v>0</v>
          </cell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I173">
            <v>0</v>
          </cell>
          <cell r="AJ173"/>
          <cell r="AK173"/>
          <cell r="AL173"/>
          <cell r="AO173"/>
          <cell r="AP173"/>
          <cell r="AQ173"/>
          <cell r="AR173"/>
          <cell r="AS173">
            <v>0</v>
          </cell>
        </row>
        <row r="174">
          <cell r="A174" t="str">
            <v>O1006</v>
          </cell>
          <cell r="B174" t="str">
            <v>学生</v>
          </cell>
          <cell r="C174"/>
          <cell r="D174"/>
          <cell r="E174"/>
          <cell r="F174"/>
          <cell r="G174"/>
          <cell r="H174"/>
          <cell r="I174"/>
          <cell r="N174">
            <v>50000</v>
          </cell>
          <cell r="O174">
            <v>36300</v>
          </cell>
          <cell r="P174">
            <v>0</v>
          </cell>
          <cell r="Q174">
            <v>0</v>
          </cell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I174">
            <v>0</v>
          </cell>
          <cell r="AJ174"/>
          <cell r="AK174"/>
          <cell r="AL174"/>
          <cell r="AO174"/>
          <cell r="AP174"/>
          <cell r="AQ174"/>
          <cell r="AR174"/>
          <cell r="AS174">
            <v>0</v>
          </cell>
        </row>
        <row r="175">
          <cell r="A175" t="str">
            <v>O1007</v>
          </cell>
          <cell r="B175" t="str">
            <v>学生</v>
          </cell>
          <cell r="C175"/>
          <cell r="D175"/>
          <cell r="E175"/>
          <cell r="F175"/>
          <cell r="G175"/>
          <cell r="H175"/>
          <cell r="I175"/>
          <cell r="N175">
            <v>50000</v>
          </cell>
          <cell r="O175">
            <v>36300</v>
          </cell>
          <cell r="P175">
            <v>0</v>
          </cell>
          <cell r="Q175">
            <v>0</v>
          </cell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I175">
            <v>0</v>
          </cell>
          <cell r="AJ175"/>
          <cell r="AK175"/>
          <cell r="AL175"/>
          <cell r="AO175"/>
          <cell r="AP175"/>
          <cell r="AQ175"/>
          <cell r="AR175"/>
          <cell r="AS175">
            <v>0</v>
          </cell>
        </row>
        <row r="176">
          <cell r="A176" t="str">
            <v>O1008</v>
          </cell>
          <cell r="B176" t="str">
            <v>学生</v>
          </cell>
          <cell r="C176"/>
          <cell r="D176"/>
          <cell r="E176"/>
          <cell r="F176"/>
          <cell r="G176"/>
          <cell r="H176"/>
          <cell r="I176"/>
          <cell r="N176">
            <v>50000</v>
          </cell>
          <cell r="O176">
            <v>36300</v>
          </cell>
          <cell r="P176">
            <v>0</v>
          </cell>
          <cell r="Q176">
            <v>0</v>
          </cell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I176">
            <v>0</v>
          </cell>
          <cell r="AJ176"/>
          <cell r="AK176"/>
          <cell r="AL176"/>
          <cell r="AO176"/>
          <cell r="AP176"/>
          <cell r="AQ176"/>
          <cell r="AR176"/>
          <cell r="AS176">
            <v>0</v>
          </cell>
        </row>
        <row r="177">
          <cell r="A177" t="str">
            <v>O1009</v>
          </cell>
          <cell r="B177" t="str">
            <v>学生</v>
          </cell>
          <cell r="C177"/>
          <cell r="D177"/>
          <cell r="E177"/>
          <cell r="F177"/>
          <cell r="G177"/>
          <cell r="H177"/>
          <cell r="I177"/>
          <cell r="N177">
            <v>50000</v>
          </cell>
          <cell r="O177">
            <v>36300</v>
          </cell>
          <cell r="P177">
            <v>0</v>
          </cell>
          <cell r="Q177">
            <v>0</v>
          </cell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I177">
            <v>0</v>
          </cell>
          <cell r="AJ177"/>
          <cell r="AK177"/>
          <cell r="AL177"/>
          <cell r="AO177"/>
          <cell r="AP177"/>
          <cell r="AQ177"/>
          <cell r="AR177"/>
          <cell r="AS177">
            <v>0</v>
          </cell>
        </row>
        <row r="178">
          <cell r="A178" t="str">
            <v>O1010</v>
          </cell>
          <cell r="B178" t="str">
            <v>学生</v>
          </cell>
          <cell r="C178"/>
          <cell r="D178"/>
          <cell r="E178"/>
          <cell r="F178"/>
          <cell r="G178"/>
          <cell r="H178"/>
          <cell r="I178"/>
          <cell r="N178">
            <v>50000</v>
          </cell>
          <cell r="O178">
            <v>36300</v>
          </cell>
          <cell r="P178">
            <v>0</v>
          </cell>
          <cell r="Q178">
            <v>0</v>
          </cell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I178">
            <v>0</v>
          </cell>
          <cell r="AJ178"/>
          <cell r="AK178"/>
          <cell r="AL178"/>
          <cell r="AO178"/>
          <cell r="AP178"/>
          <cell r="AQ178"/>
          <cell r="AR178"/>
          <cell r="AS178">
            <v>0</v>
          </cell>
        </row>
        <row r="179">
          <cell r="A179" t="str">
            <v>O1011</v>
          </cell>
          <cell r="B179" t="str">
            <v>学生</v>
          </cell>
          <cell r="C179"/>
          <cell r="D179"/>
          <cell r="E179"/>
          <cell r="F179"/>
          <cell r="G179"/>
          <cell r="H179"/>
          <cell r="I179"/>
          <cell r="N179">
            <v>50000</v>
          </cell>
          <cell r="O179">
            <v>36300</v>
          </cell>
          <cell r="P179">
            <v>0</v>
          </cell>
          <cell r="Q179">
            <v>0</v>
          </cell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I179">
            <v>0</v>
          </cell>
          <cell r="AJ179"/>
          <cell r="AK179"/>
          <cell r="AL179"/>
          <cell r="AO179"/>
          <cell r="AP179"/>
          <cell r="AQ179"/>
          <cell r="AR179"/>
          <cell r="AS179">
            <v>0</v>
          </cell>
        </row>
        <row r="180">
          <cell r="A180" t="str">
            <v>O1012</v>
          </cell>
          <cell r="B180" t="str">
            <v>学生</v>
          </cell>
          <cell r="C180"/>
          <cell r="D180"/>
          <cell r="E180"/>
          <cell r="F180"/>
          <cell r="G180"/>
          <cell r="H180"/>
          <cell r="I180"/>
          <cell r="N180">
            <v>50000</v>
          </cell>
          <cell r="O180">
            <v>36300</v>
          </cell>
          <cell r="P180">
            <v>0</v>
          </cell>
          <cell r="Q180">
            <v>0</v>
          </cell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I180">
            <v>0</v>
          </cell>
          <cell r="AJ180"/>
          <cell r="AK180"/>
          <cell r="AL180"/>
          <cell r="AO180"/>
          <cell r="AP180"/>
          <cell r="AQ180"/>
          <cell r="AR180"/>
          <cell r="AS180">
            <v>0</v>
          </cell>
        </row>
        <row r="181">
          <cell r="A181" t="str">
            <v>O1101</v>
          </cell>
          <cell r="B181" t="str">
            <v>学生</v>
          </cell>
          <cell r="C181"/>
          <cell r="D181"/>
          <cell r="E181"/>
          <cell r="F181"/>
          <cell r="G181"/>
          <cell r="H181"/>
          <cell r="I181"/>
          <cell r="N181">
            <v>50000</v>
          </cell>
          <cell r="O181">
            <v>36300</v>
          </cell>
          <cell r="P181">
            <v>0</v>
          </cell>
          <cell r="Q181">
            <v>0</v>
          </cell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I181">
            <v>0</v>
          </cell>
          <cell r="AJ181"/>
          <cell r="AK181"/>
          <cell r="AL181"/>
          <cell r="AO181"/>
          <cell r="AP181"/>
          <cell r="AQ181"/>
          <cell r="AR181"/>
          <cell r="AS181">
            <v>0</v>
          </cell>
        </row>
        <row r="182">
          <cell r="A182" t="str">
            <v>O1102</v>
          </cell>
          <cell r="B182" t="str">
            <v>学生</v>
          </cell>
          <cell r="C182"/>
          <cell r="D182"/>
          <cell r="E182"/>
          <cell r="F182"/>
          <cell r="G182"/>
          <cell r="H182"/>
          <cell r="I182"/>
          <cell r="N182">
            <v>50000</v>
          </cell>
          <cell r="O182">
            <v>36300</v>
          </cell>
          <cell r="P182">
            <v>0</v>
          </cell>
          <cell r="Q182">
            <v>0</v>
          </cell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I182">
            <v>0</v>
          </cell>
          <cell r="AJ182"/>
          <cell r="AK182"/>
          <cell r="AL182"/>
          <cell r="AO182"/>
          <cell r="AP182"/>
          <cell r="AQ182"/>
          <cell r="AR182"/>
          <cell r="AS182">
            <v>0</v>
          </cell>
        </row>
        <row r="183">
          <cell r="A183" t="str">
            <v>O1103</v>
          </cell>
          <cell r="B183" t="str">
            <v>学生</v>
          </cell>
          <cell r="C183"/>
          <cell r="D183"/>
          <cell r="E183"/>
          <cell r="F183"/>
          <cell r="G183"/>
          <cell r="H183"/>
          <cell r="I183"/>
          <cell r="N183">
            <v>50000</v>
          </cell>
          <cell r="O183">
            <v>36300</v>
          </cell>
          <cell r="P183">
            <v>0</v>
          </cell>
          <cell r="Q183">
            <v>0</v>
          </cell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I183">
            <v>0</v>
          </cell>
          <cell r="AJ183"/>
          <cell r="AK183"/>
          <cell r="AL183"/>
          <cell r="AO183"/>
          <cell r="AP183"/>
          <cell r="AQ183"/>
          <cell r="AR183"/>
          <cell r="AS183">
            <v>0</v>
          </cell>
        </row>
        <row r="184">
          <cell r="A184" t="str">
            <v>O1104</v>
          </cell>
          <cell r="B184" t="str">
            <v>学生</v>
          </cell>
          <cell r="C184"/>
          <cell r="D184"/>
          <cell r="E184"/>
          <cell r="F184"/>
          <cell r="G184"/>
          <cell r="H184"/>
          <cell r="I184"/>
          <cell r="N184">
            <v>50000</v>
          </cell>
          <cell r="O184">
            <v>36300</v>
          </cell>
          <cell r="P184">
            <v>0</v>
          </cell>
          <cell r="Q184">
            <v>0</v>
          </cell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I184">
            <v>0</v>
          </cell>
          <cell r="AJ184"/>
          <cell r="AK184"/>
          <cell r="AL184"/>
          <cell r="AO184"/>
          <cell r="AP184"/>
          <cell r="AQ184"/>
          <cell r="AR184"/>
          <cell r="AS184">
            <v>0</v>
          </cell>
        </row>
        <row r="185">
          <cell r="A185" t="str">
            <v>O1105</v>
          </cell>
          <cell r="B185" t="str">
            <v>学生</v>
          </cell>
          <cell r="C185"/>
          <cell r="D185"/>
          <cell r="E185"/>
          <cell r="F185"/>
          <cell r="G185"/>
          <cell r="H185"/>
          <cell r="I185"/>
          <cell r="N185">
            <v>50000</v>
          </cell>
          <cell r="O185">
            <v>36300</v>
          </cell>
          <cell r="P185">
            <v>0</v>
          </cell>
          <cell r="Q185">
            <v>0</v>
          </cell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I185">
            <v>0</v>
          </cell>
          <cell r="AJ185"/>
          <cell r="AK185"/>
          <cell r="AL185"/>
          <cell r="AO185"/>
          <cell r="AP185"/>
          <cell r="AQ185"/>
          <cell r="AR185"/>
          <cell r="AS185">
            <v>0</v>
          </cell>
        </row>
        <row r="186">
          <cell r="A186" t="str">
            <v>O1106</v>
          </cell>
          <cell r="B186" t="str">
            <v>学生</v>
          </cell>
          <cell r="C186"/>
          <cell r="D186"/>
          <cell r="E186"/>
          <cell r="F186"/>
          <cell r="G186"/>
          <cell r="H186"/>
          <cell r="I186"/>
          <cell r="N186">
            <v>50000</v>
          </cell>
          <cell r="O186">
            <v>36300</v>
          </cell>
          <cell r="P186">
            <v>0</v>
          </cell>
          <cell r="Q186">
            <v>0</v>
          </cell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I186">
            <v>0</v>
          </cell>
          <cell r="AJ186"/>
          <cell r="AK186"/>
          <cell r="AL186"/>
          <cell r="AO186"/>
          <cell r="AP186"/>
          <cell r="AQ186"/>
          <cell r="AR186"/>
          <cell r="AS186">
            <v>0</v>
          </cell>
        </row>
        <row r="187">
          <cell r="A187" t="str">
            <v>O1107</v>
          </cell>
          <cell r="B187" t="str">
            <v>学生</v>
          </cell>
          <cell r="C187"/>
          <cell r="D187"/>
          <cell r="E187"/>
          <cell r="F187"/>
          <cell r="G187"/>
          <cell r="H187"/>
          <cell r="I187"/>
          <cell r="N187">
            <v>50000</v>
          </cell>
          <cell r="O187">
            <v>36300</v>
          </cell>
          <cell r="P187">
            <v>0</v>
          </cell>
          <cell r="Q187">
            <v>0</v>
          </cell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I187">
            <v>0</v>
          </cell>
          <cell r="AJ187"/>
          <cell r="AK187"/>
          <cell r="AL187"/>
          <cell r="AO187"/>
          <cell r="AP187"/>
          <cell r="AQ187"/>
          <cell r="AR187"/>
          <cell r="AS187">
            <v>0</v>
          </cell>
        </row>
        <row r="188">
          <cell r="A188" t="str">
            <v>O1108</v>
          </cell>
          <cell r="B188" t="str">
            <v>学生</v>
          </cell>
          <cell r="C188"/>
          <cell r="D188"/>
          <cell r="E188"/>
          <cell r="F188"/>
          <cell r="G188"/>
          <cell r="H188"/>
          <cell r="I188"/>
          <cell r="N188">
            <v>50000</v>
          </cell>
          <cell r="O188">
            <v>36300</v>
          </cell>
          <cell r="P188">
            <v>0</v>
          </cell>
          <cell r="Q188">
            <v>0</v>
          </cell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I188">
            <v>0</v>
          </cell>
          <cell r="AJ188"/>
          <cell r="AK188"/>
          <cell r="AL188"/>
          <cell r="AO188"/>
          <cell r="AP188"/>
          <cell r="AQ188"/>
          <cell r="AR188"/>
          <cell r="AS188">
            <v>0</v>
          </cell>
        </row>
        <row r="189">
          <cell r="A189" t="str">
            <v>O1109</v>
          </cell>
          <cell r="B189" t="str">
            <v>学生</v>
          </cell>
          <cell r="C189"/>
          <cell r="D189"/>
          <cell r="E189"/>
          <cell r="F189"/>
          <cell r="G189"/>
          <cell r="H189"/>
          <cell r="I189"/>
          <cell r="N189">
            <v>50000</v>
          </cell>
          <cell r="O189">
            <v>36300</v>
          </cell>
          <cell r="P189">
            <v>0</v>
          </cell>
          <cell r="Q189">
            <v>0</v>
          </cell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I189">
            <v>0</v>
          </cell>
          <cell r="AJ189"/>
          <cell r="AK189"/>
          <cell r="AL189"/>
          <cell r="AO189"/>
          <cell r="AP189"/>
          <cell r="AQ189"/>
          <cell r="AR189"/>
          <cell r="AS189">
            <v>0</v>
          </cell>
        </row>
        <row r="190">
          <cell r="A190" t="str">
            <v>O1110</v>
          </cell>
          <cell r="B190" t="str">
            <v>学生</v>
          </cell>
          <cell r="C190"/>
          <cell r="D190"/>
          <cell r="E190"/>
          <cell r="F190"/>
          <cell r="G190"/>
          <cell r="H190"/>
          <cell r="I190"/>
          <cell r="N190">
            <v>50000</v>
          </cell>
          <cell r="O190">
            <v>36300</v>
          </cell>
          <cell r="P190">
            <v>0</v>
          </cell>
          <cell r="Q190">
            <v>0</v>
          </cell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I190">
            <v>0</v>
          </cell>
          <cell r="AJ190"/>
          <cell r="AK190"/>
          <cell r="AL190"/>
          <cell r="AO190"/>
          <cell r="AP190"/>
          <cell r="AQ190"/>
          <cell r="AR190"/>
          <cell r="AS190">
            <v>0</v>
          </cell>
        </row>
        <row r="191">
          <cell r="A191" t="str">
            <v>O1111</v>
          </cell>
          <cell r="B191" t="str">
            <v>学生</v>
          </cell>
          <cell r="C191"/>
          <cell r="D191"/>
          <cell r="E191"/>
          <cell r="F191"/>
          <cell r="G191"/>
          <cell r="H191"/>
          <cell r="I191"/>
          <cell r="N191">
            <v>50000</v>
          </cell>
          <cell r="O191">
            <v>36300</v>
          </cell>
          <cell r="P191">
            <v>0</v>
          </cell>
          <cell r="Q191">
            <v>0</v>
          </cell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I191">
            <v>0</v>
          </cell>
          <cell r="AJ191"/>
          <cell r="AK191"/>
          <cell r="AL191"/>
          <cell r="AO191"/>
          <cell r="AP191"/>
          <cell r="AQ191"/>
          <cell r="AR191"/>
          <cell r="AS191">
            <v>0</v>
          </cell>
        </row>
        <row r="192">
          <cell r="A192" t="str">
            <v>O1112</v>
          </cell>
          <cell r="B192" t="str">
            <v>学生</v>
          </cell>
          <cell r="C192"/>
          <cell r="D192"/>
          <cell r="E192"/>
          <cell r="F192"/>
          <cell r="G192"/>
          <cell r="H192"/>
          <cell r="I192"/>
          <cell r="N192">
            <v>50000</v>
          </cell>
          <cell r="O192">
            <v>36300</v>
          </cell>
          <cell r="P192">
            <v>0</v>
          </cell>
          <cell r="Q192">
            <v>0</v>
          </cell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I192">
            <v>0</v>
          </cell>
          <cell r="AJ192"/>
          <cell r="AK192"/>
          <cell r="AL192"/>
          <cell r="AO192"/>
          <cell r="AP192"/>
          <cell r="AQ192"/>
          <cell r="AR192"/>
          <cell r="AS192">
            <v>0</v>
          </cell>
        </row>
        <row r="193">
          <cell r="A193" t="str">
            <v>O1201</v>
          </cell>
          <cell r="B193" t="str">
            <v>学生</v>
          </cell>
          <cell r="C193"/>
          <cell r="D193"/>
          <cell r="E193"/>
          <cell r="F193"/>
          <cell r="G193"/>
          <cell r="H193"/>
          <cell r="I193"/>
          <cell r="N193">
            <v>50000</v>
          </cell>
          <cell r="O193">
            <v>36300</v>
          </cell>
          <cell r="P193">
            <v>0</v>
          </cell>
          <cell r="Q193">
            <v>0</v>
          </cell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I193">
            <v>0</v>
          </cell>
          <cell r="AJ193"/>
          <cell r="AK193"/>
          <cell r="AL193"/>
          <cell r="AO193"/>
          <cell r="AP193"/>
          <cell r="AQ193"/>
          <cell r="AR193"/>
          <cell r="AS193">
            <v>0</v>
          </cell>
        </row>
        <row r="194">
          <cell r="A194" t="str">
            <v>O1202</v>
          </cell>
          <cell r="B194" t="str">
            <v>学生</v>
          </cell>
          <cell r="C194"/>
          <cell r="D194"/>
          <cell r="E194"/>
          <cell r="F194"/>
          <cell r="G194"/>
          <cell r="H194"/>
          <cell r="I194"/>
          <cell r="N194">
            <v>50000</v>
          </cell>
          <cell r="O194">
            <v>36300</v>
          </cell>
          <cell r="P194">
            <v>0</v>
          </cell>
          <cell r="Q194">
            <v>0</v>
          </cell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I194">
            <v>0</v>
          </cell>
          <cell r="AJ194"/>
          <cell r="AK194"/>
          <cell r="AL194"/>
          <cell r="AO194"/>
          <cell r="AP194"/>
          <cell r="AQ194"/>
          <cell r="AR194"/>
          <cell r="AS194">
            <v>0</v>
          </cell>
        </row>
        <row r="195">
          <cell r="A195" t="str">
            <v>O1203</v>
          </cell>
          <cell r="B195" t="str">
            <v>学生</v>
          </cell>
          <cell r="C195"/>
          <cell r="D195"/>
          <cell r="E195"/>
          <cell r="F195"/>
          <cell r="G195"/>
          <cell r="H195"/>
          <cell r="I195"/>
          <cell r="N195">
            <v>50000</v>
          </cell>
          <cell r="O195">
            <v>36300</v>
          </cell>
          <cell r="P195">
            <v>0</v>
          </cell>
          <cell r="Q195">
            <v>0</v>
          </cell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I195">
            <v>0</v>
          </cell>
          <cell r="AJ195"/>
          <cell r="AK195"/>
          <cell r="AL195"/>
          <cell r="AO195"/>
          <cell r="AP195"/>
          <cell r="AQ195"/>
          <cell r="AR195"/>
          <cell r="AS195">
            <v>0</v>
          </cell>
        </row>
        <row r="196">
          <cell r="A196" t="str">
            <v>O1204</v>
          </cell>
          <cell r="B196" t="str">
            <v>学生</v>
          </cell>
          <cell r="C196"/>
          <cell r="D196"/>
          <cell r="E196"/>
          <cell r="F196"/>
          <cell r="G196"/>
          <cell r="H196"/>
          <cell r="I196"/>
          <cell r="N196">
            <v>50000</v>
          </cell>
          <cell r="O196">
            <v>36300</v>
          </cell>
          <cell r="P196">
            <v>0</v>
          </cell>
          <cell r="Q196">
            <v>0</v>
          </cell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I196">
            <v>0</v>
          </cell>
          <cell r="AJ196"/>
          <cell r="AK196"/>
          <cell r="AL196"/>
          <cell r="AO196"/>
          <cell r="AP196"/>
          <cell r="AQ196"/>
          <cell r="AR196"/>
          <cell r="AS196">
            <v>0</v>
          </cell>
        </row>
        <row r="197">
          <cell r="A197" t="str">
            <v>O1205</v>
          </cell>
          <cell r="B197" t="str">
            <v>学生</v>
          </cell>
          <cell r="C197"/>
          <cell r="D197"/>
          <cell r="E197"/>
          <cell r="F197"/>
          <cell r="G197"/>
          <cell r="H197"/>
          <cell r="I197"/>
          <cell r="N197">
            <v>50000</v>
          </cell>
          <cell r="O197">
            <v>36300</v>
          </cell>
          <cell r="P197">
            <v>0</v>
          </cell>
          <cell r="Q197">
            <v>0</v>
          </cell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I197">
            <v>0</v>
          </cell>
          <cell r="AJ197"/>
          <cell r="AK197"/>
          <cell r="AL197"/>
          <cell r="AO197"/>
          <cell r="AP197"/>
          <cell r="AQ197"/>
          <cell r="AR197"/>
          <cell r="AS197">
            <v>0</v>
          </cell>
        </row>
        <row r="198">
          <cell r="A198" t="str">
            <v>O1206</v>
          </cell>
          <cell r="B198" t="str">
            <v>学生</v>
          </cell>
          <cell r="C198"/>
          <cell r="D198"/>
          <cell r="E198"/>
          <cell r="F198"/>
          <cell r="G198"/>
          <cell r="H198"/>
          <cell r="I198"/>
          <cell r="N198">
            <v>50000</v>
          </cell>
          <cell r="O198">
            <v>36300</v>
          </cell>
          <cell r="P198">
            <v>0</v>
          </cell>
          <cell r="Q198">
            <v>0</v>
          </cell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I198">
            <v>0</v>
          </cell>
          <cell r="AJ198"/>
          <cell r="AK198"/>
          <cell r="AL198"/>
          <cell r="AO198"/>
          <cell r="AP198"/>
          <cell r="AQ198"/>
          <cell r="AR198"/>
          <cell r="AS198">
            <v>0</v>
          </cell>
        </row>
        <row r="199">
          <cell r="A199" t="str">
            <v>O1207</v>
          </cell>
          <cell r="B199" t="str">
            <v>学生</v>
          </cell>
          <cell r="C199"/>
          <cell r="D199"/>
          <cell r="E199"/>
          <cell r="F199"/>
          <cell r="G199"/>
          <cell r="H199"/>
          <cell r="I199"/>
          <cell r="N199">
            <v>50000</v>
          </cell>
          <cell r="O199">
            <v>36300</v>
          </cell>
          <cell r="P199">
            <v>0</v>
          </cell>
          <cell r="Q199">
            <v>0</v>
          </cell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I199">
            <v>0</v>
          </cell>
          <cell r="AJ199"/>
          <cell r="AK199"/>
          <cell r="AL199"/>
          <cell r="AO199"/>
          <cell r="AP199"/>
          <cell r="AQ199"/>
          <cell r="AR199"/>
          <cell r="AS199">
            <v>0</v>
          </cell>
        </row>
        <row r="200">
          <cell r="A200" t="str">
            <v>O1208</v>
          </cell>
          <cell r="B200" t="str">
            <v>学生</v>
          </cell>
          <cell r="C200"/>
          <cell r="D200"/>
          <cell r="E200"/>
          <cell r="F200"/>
          <cell r="G200"/>
          <cell r="H200"/>
          <cell r="I200"/>
          <cell r="N200">
            <v>50000</v>
          </cell>
          <cell r="O200">
            <v>36300</v>
          </cell>
          <cell r="P200">
            <v>0</v>
          </cell>
          <cell r="Q200">
            <v>0</v>
          </cell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I200">
            <v>0</v>
          </cell>
          <cell r="AJ200"/>
          <cell r="AK200"/>
          <cell r="AL200"/>
          <cell r="AO200"/>
          <cell r="AP200"/>
          <cell r="AQ200"/>
          <cell r="AR200"/>
          <cell r="AS200">
            <v>0</v>
          </cell>
        </row>
        <row r="201">
          <cell r="A201" t="str">
            <v>O1209</v>
          </cell>
          <cell r="B201" t="str">
            <v>学生</v>
          </cell>
          <cell r="C201"/>
          <cell r="D201"/>
          <cell r="E201"/>
          <cell r="F201"/>
          <cell r="G201"/>
          <cell r="H201"/>
          <cell r="I201"/>
          <cell r="N201">
            <v>50000</v>
          </cell>
          <cell r="O201">
            <v>36300</v>
          </cell>
          <cell r="P201">
            <v>0</v>
          </cell>
          <cell r="Q201">
            <v>0</v>
          </cell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I201">
            <v>0</v>
          </cell>
          <cell r="AJ201"/>
          <cell r="AK201"/>
          <cell r="AL201"/>
          <cell r="AO201"/>
          <cell r="AP201"/>
          <cell r="AQ201"/>
          <cell r="AR201"/>
          <cell r="AS201">
            <v>0</v>
          </cell>
        </row>
        <row r="202">
          <cell r="A202" t="str">
            <v>O1210</v>
          </cell>
          <cell r="B202" t="str">
            <v>学生</v>
          </cell>
          <cell r="C202"/>
          <cell r="D202"/>
          <cell r="E202"/>
          <cell r="F202"/>
          <cell r="G202"/>
          <cell r="H202"/>
          <cell r="I202"/>
          <cell r="N202">
            <v>50000</v>
          </cell>
          <cell r="O202">
            <v>36300</v>
          </cell>
          <cell r="P202">
            <v>0</v>
          </cell>
          <cell r="Q202">
            <v>0</v>
          </cell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I202">
            <v>0</v>
          </cell>
          <cell r="AJ202"/>
          <cell r="AK202"/>
          <cell r="AL202"/>
          <cell r="AO202"/>
          <cell r="AP202"/>
          <cell r="AQ202"/>
          <cell r="AR202"/>
          <cell r="AS202">
            <v>0</v>
          </cell>
        </row>
        <row r="203">
          <cell r="A203" t="str">
            <v>O1211</v>
          </cell>
          <cell r="B203" t="str">
            <v>学生</v>
          </cell>
          <cell r="C203"/>
          <cell r="D203"/>
          <cell r="E203"/>
          <cell r="F203"/>
          <cell r="G203"/>
          <cell r="H203"/>
          <cell r="I203"/>
          <cell r="N203">
            <v>50000</v>
          </cell>
          <cell r="O203">
            <v>36300</v>
          </cell>
          <cell r="P203">
            <v>0</v>
          </cell>
          <cell r="Q203">
            <v>0</v>
          </cell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I203">
            <v>0</v>
          </cell>
          <cell r="AJ203"/>
          <cell r="AK203"/>
          <cell r="AL203"/>
          <cell r="AO203"/>
          <cell r="AP203"/>
          <cell r="AQ203"/>
          <cell r="AR203"/>
          <cell r="AS203">
            <v>0</v>
          </cell>
        </row>
        <row r="204">
          <cell r="A204" t="str">
            <v>O1212</v>
          </cell>
          <cell r="B204" t="str">
            <v>学生</v>
          </cell>
          <cell r="C204"/>
          <cell r="D204"/>
          <cell r="E204"/>
          <cell r="F204"/>
          <cell r="G204"/>
          <cell r="H204"/>
          <cell r="I204"/>
          <cell r="N204">
            <v>50000</v>
          </cell>
          <cell r="O204">
            <v>36300</v>
          </cell>
          <cell r="P204">
            <v>0</v>
          </cell>
          <cell r="Q204">
            <v>0</v>
          </cell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I204">
            <v>0</v>
          </cell>
          <cell r="AJ204"/>
          <cell r="AK204"/>
          <cell r="AL204"/>
          <cell r="AO204"/>
          <cell r="AP204"/>
          <cell r="AQ204"/>
          <cell r="AR204"/>
          <cell r="AS204">
            <v>0</v>
          </cell>
        </row>
        <row r="205">
          <cell r="A205" t="str">
            <v>O1301</v>
          </cell>
          <cell r="B205" t="str">
            <v>学生</v>
          </cell>
          <cell r="C205"/>
          <cell r="D205"/>
          <cell r="E205"/>
          <cell r="F205"/>
          <cell r="G205"/>
          <cell r="H205"/>
          <cell r="I205"/>
          <cell r="N205">
            <v>50000</v>
          </cell>
          <cell r="O205">
            <v>36300</v>
          </cell>
          <cell r="P205">
            <v>0</v>
          </cell>
          <cell r="Q205">
            <v>0</v>
          </cell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I205">
            <v>0</v>
          </cell>
          <cell r="AJ205"/>
          <cell r="AK205"/>
          <cell r="AL205"/>
          <cell r="AO205"/>
          <cell r="AP205"/>
          <cell r="AQ205"/>
          <cell r="AR205"/>
          <cell r="AS205">
            <v>0</v>
          </cell>
        </row>
        <row r="206">
          <cell r="A206" t="str">
            <v>O1302</v>
          </cell>
          <cell r="B206" t="str">
            <v>学生</v>
          </cell>
          <cell r="C206"/>
          <cell r="D206"/>
          <cell r="E206"/>
          <cell r="F206"/>
          <cell r="G206"/>
          <cell r="H206"/>
          <cell r="I206"/>
          <cell r="N206">
            <v>50000</v>
          </cell>
          <cell r="O206">
            <v>36300</v>
          </cell>
          <cell r="P206">
            <v>0</v>
          </cell>
          <cell r="Q206">
            <v>0</v>
          </cell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I206">
            <v>0</v>
          </cell>
          <cell r="AJ206"/>
          <cell r="AK206"/>
          <cell r="AL206"/>
          <cell r="AO206"/>
          <cell r="AP206"/>
          <cell r="AQ206"/>
          <cell r="AR206"/>
          <cell r="AS206">
            <v>0</v>
          </cell>
        </row>
        <row r="207">
          <cell r="A207" t="str">
            <v>O1303</v>
          </cell>
          <cell r="B207" t="str">
            <v>学生</v>
          </cell>
          <cell r="C207"/>
          <cell r="D207"/>
          <cell r="E207"/>
          <cell r="F207"/>
          <cell r="G207"/>
          <cell r="H207"/>
          <cell r="I207"/>
          <cell r="N207">
            <v>50000</v>
          </cell>
          <cell r="O207">
            <v>36300</v>
          </cell>
          <cell r="P207">
            <v>0</v>
          </cell>
          <cell r="Q207">
            <v>0</v>
          </cell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I207">
            <v>0</v>
          </cell>
          <cell r="AJ207"/>
          <cell r="AK207"/>
          <cell r="AL207"/>
          <cell r="AO207"/>
          <cell r="AP207"/>
          <cell r="AQ207"/>
          <cell r="AR207"/>
          <cell r="AS207">
            <v>0</v>
          </cell>
        </row>
        <row r="208">
          <cell r="A208" t="str">
            <v>O1304</v>
          </cell>
          <cell r="B208" t="str">
            <v>学生</v>
          </cell>
          <cell r="C208"/>
          <cell r="D208"/>
          <cell r="E208"/>
          <cell r="F208"/>
          <cell r="G208"/>
          <cell r="H208"/>
          <cell r="I208"/>
          <cell r="N208">
            <v>50000</v>
          </cell>
          <cell r="O208">
            <v>36300</v>
          </cell>
          <cell r="P208">
            <v>0</v>
          </cell>
          <cell r="Q208">
            <v>0</v>
          </cell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I208">
            <v>0</v>
          </cell>
          <cell r="AJ208"/>
          <cell r="AK208"/>
          <cell r="AL208"/>
          <cell r="AO208"/>
          <cell r="AP208"/>
          <cell r="AQ208"/>
          <cell r="AR208"/>
          <cell r="AS208">
            <v>0</v>
          </cell>
        </row>
        <row r="209">
          <cell r="A209" t="str">
            <v>O1305</v>
          </cell>
          <cell r="B209" t="str">
            <v>学生</v>
          </cell>
          <cell r="C209"/>
          <cell r="D209"/>
          <cell r="E209"/>
          <cell r="F209"/>
          <cell r="G209"/>
          <cell r="H209"/>
          <cell r="I209"/>
          <cell r="N209">
            <v>50000</v>
          </cell>
          <cell r="O209">
            <v>36300</v>
          </cell>
          <cell r="P209">
            <v>0</v>
          </cell>
          <cell r="Q209">
            <v>0</v>
          </cell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I209">
            <v>0</v>
          </cell>
          <cell r="AJ209"/>
          <cell r="AK209"/>
          <cell r="AL209"/>
          <cell r="AO209"/>
          <cell r="AP209"/>
          <cell r="AQ209"/>
          <cell r="AR209"/>
          <cell r="AS209">
            <v>0</v>
          </cell>
        </row>
        <row r="210">
          <cell r="A210" t="str">
            <v>O1306</v>
          </cell>
          <cell r="B210" t="str">
            <v>学生</v>
          </cell>
          <cell r="C210"/>
          <cell r="D210"/>
          <cell r="E210"/>
          <cell r="F210"/>
          <cell r="G210"/>
          <cell r="H210"/>
          <cell r="I210"/>
          <cell r="N210">
            <v>50000</v>
          </cell>
          <cell r="O210">
            <v>36300</v>
          </cell>
          <cell r="P210">
            <v>0</v>
          </cell>
          <cell r="Q210">
            <v>0</v>
          </cell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I210">
            <v>0</v>
          </cell>
          <cell r="AJ210"/>
          <cell r="AK210"/>
          <cell r="AL210"/>
          <cell r="AO210"/>
          <cell r="AP210"/>
          <cell r="AQ210"/>
          <cell r="AR210"/>
          <cell r="AS210">
            <v>0</v>
          </cell>
        </row>
        <row r="211">
          <cell r="A211" t="str">
            <v>O1307</v>
          </cell>
          <cell r="B211" t="str">
            <v>学生</v>
          </cell>
          <cell r="C211"/>
          <cell r="D211"/>
          <cell r="E211"/>
          <cell r="F211"/>
          <cell r="G211"/>
          <cell r="H211"/>
          <cell r="I211"/>
          <cell r="N211">
            <v>50000</v>
          </cell>
          <cell r="O211">
            <v>36300</v>
          </cell>
          <cell r="P211">
            <v>0</v>
          </cell>
          <cell r="Q211">
            <v>0</v>
          </cell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I211">
            <v>0</v>
          </cell>
          <cell r="AJ211"/>
          <cell r="AK211"/>
          <cell r="AL211"/>
          <cell r="AO211"/>
          <cell r="AP211"/>
          <cell r="AQ211"/>
          <cell r="AR211"/>
          <cell r="AS211">
            <v>0</v>
          </cell>
        </row>
        <row r="212">
          <cell r="A212" t="str">
            <v>O1308</v>
          </cell>
          <cell r="B212" t="str">
            <v>学生</v>
          </cell>
          <cell r="C212"/>
          <cell r="D212"/>
          <cell r="E212"/>
          <cell r="F212"/>
          <cell r="G212"/>
          <cell r="H212"/>
          <cell r="I212"/>
          <cell r="N212">
            <v>50000</v>
          </cell>
          <cell r="O212">
            <v>36300</v>
          </cell>
          <cell r="P212">
            <v>0</v>
          </cell>
          <cell r="Q212">
            <v>0</v>
          </cell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I212">
            <v>0</v>
          </cell>
          <cell r="AJ212"/>
          <cell r="AK212"/>
          <cell r="AL212"/>
          <cell r="AO212"/>
          <cell r="AP212"/>
          <cell r="AQ212"/>
          <cell r="AR212"/>
          <cell r="AS212">
            <v>0</v>
          </cell>
        </row>
        <row r="213">
          <cell r="A213" t="str">
            <v>O1309</v>
          </cell>
          <cell r="B213" t="str">
            <v>学生</v>
          </cell>
          <cell r="C213"/>
          <cell r="D213"/>
          <cell r="E213"/>
          <cell r="F213"/>
          <cell r="G213"/>
          <cell r="H213"/>
          <cell r="I213"/>
          <cell r="N213">
            <v>50000</v>
          </cell>
          <cell r="O213">
            <v>36300</v>
          </cell>
          <cell r="P213">
            <v>0</v>
          </cell>
          <cell r="Q213">
            <v>0</v>
          </cell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I213">
            <v>0</v>
          </cell>
          <cell r="AJ213"/>
          <cell r="AK213"/>
          <cell r="AL213"/>
          <cell r="AO213"/>
          <cell r="AP213"/>
          <cell r="AQ213"/>
          <cell r="AR213"/>
          <cell r="AS213">
            <v>0</v>
          </cell>
        </row>
        <row r="214">
          <cell r="A214" t="str">
            <v>O1310</v>
          </cell>
          <cell r="B214" t="str">
            <v>学生</v>
          </cell>
          <cell r="C214"/>
          <cell r="D214"/>
          <cell r="E214"/>
          <cell r="F214"/>
          <cell r="G214"/>
          <cell r="H214"/>
          <cell r="I214"/>
          <cell r="N214">
            <v>50000</v>
          </cell>
          <cell r="O214">
            <v>36300</v>
          </cell>
          <cell r="P214">
            <v>0</v>
          </cell>
          <cell r="Q214">
            <v>0</v>
          </cell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I214">
            <v>0</v>
          </cell>
          <cell r="AJ214"/>
          <cell r="AK214"/>
          <cell r="AL214"/>
          <cell r="AO214"/>
          <cell r="AP214"/>
          <cell r="AQ214"/>
          <cell r="AR214"/>
          <cell r="AS214">
            <v>0</v>
          </cell>
        </row>
        <row r="215">
          <cell r="A215" t="str">
            <v>O1311</v>
          </cell>
          <cell r="B215" t="str">
            <v>学生</v>
          </cell>
          <cell r="C215"/>
          <cell r="D215"/>
          <cell r="E215"/>
          <cell r="F215"/>
          <cell r="G215"/>
          <cell r="H215"/>
          <cell r="I215"/>
          <cell r="N215">
            <v>50000</v>
          </cell>
          <cell r="O215">
            <v>36300</v>
          </cell>
          <cell r="P215">
            <v>0</v>
          </cell>
          <cell r="Q215">
            <v>0</v>
          </cell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I215">
            <v>0</v>
          </cell>
          <cell r="AJ215"/>
          <cell r="AK215"/>
          <cell r="AL215"/>
          <cell r="AO215"/>
          <cell r="AP215"/>
          <cell r="AQ215"/>
          <cell r="AR215"/>
          <cell r="AS215">
            <v>0</v>
          </cell>
        </row>
        <row r="216">
          <cell r="A216" t="str">
            <v>O1312</v>
          </cell>
          <cell r="B216" t="str">
            <v>学生</v>
          </cell>
          <cell r="C216"/>
          <cell r="D216"/>
          <cell r="E216"/>
          <cell r="F216"/>
          <cell r="G216"/>
          <cell r="H216"/>
          <cell r="I216"/>
          <cell r="N216">
            <v>50000</v>
          </cell>
          <cell r="O216">
            <v>36300</v>
          </cell>
          <cell r="P216">
            <v>0</v>
          </cell>
          <cell r="Q216">
            <v>0</v>
          </cell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I216">
            <v>0</v>
          </cell>
          <cell r="AJ216"/>
          <cell r="AK216"/>
          <cell r="AL216"/>
          <cell r="AO216"/>
          <cell r="AP216"/>
          <cell r="AQ216"/>
          <cell r="AR216"/>
          <cell r="AS216">
            <v>0</v>
          </cell>
        </row>
        <row r="217">
          <cell r="A217" t="str">
            <v>O1401</v>
          </cell>
          <cell r="B217" t="str">
            <v>学生</v>
          </cell>
          <cell r="C217"/>
          <cell r="D217"/>
          <cell r="E217"/>
          <cell r="F217"/>
          <cell r="G217"/>
          <cell r="H217"/>
          <cell r="I217"/>
          <cell r="N217">
            <v>50000</v>
          </cell>
          <cell r="O217">
            <v>36300</v>
          </cell>
          <cell r="P217">
            <v>0</v>
          </cell>
          <cell r="Q217">
            <v>0</v>
          </cell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I217">
            <v>0</v>
          </cell>
          <cell r="AJ217"/>
          <cell r="AK217"/>
          <cell r="AL217"/>
          <cell r="AO217"/>
          <cell r="AP217"/>
          <cell r="AQ217"/>
          <cell r="AR217"/>
          <cell r="AS217">
            <v>0</v>
          </cell>
        </row>
        <row r="218">
          <cell r="A218" t="str">
            <v>O1402</v>
          </cell>
          <cell r="B218" t="str">
            <v>学生</v>
          </cell>
          <cell r="C218"/>
          <cell r="D218"/>
          <cell r="E218"/>
          <cell r="F218"/>
          <cell r="G218"/>
          <cell r="H218"/>
          <cell r="I218"/>
          <cell r="N218">
            <v>50000</v>
          </cell>
          <cell r="O218">
            <v>36300</v>
          </cell>
          <cell r="P218">
            <v>0</v>
          </cell>
          <cell r="Q218">
            <v>0</v>
          </cell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I218">
            <v>0</v>
          </cell>
          <cell r="AJ218"/>
          <cell r="AK218"/>
          <cell r="AL218"/>
          <cell r="AO218"/>
          <cell r="AP218"/>
          <cell r="AQ218"/>
          <cell r="AR218"/>
          <cell r="AS218">
            <v>0</v>
          </cell>
        </row>
        <row r="219">
          <cell r="A219" t="str">
            <v>O1403</v>
          </cell>
          <cell r="B219" t="str">
            <v>学生</v>
          </cell>
          <cell r="C219"/>
          <cell r="D219"/>
          <cell r="E219"/>
          <cell r="F219"/>
          <cell r="G219"/>
          <cell r="H219"/>
          <cell r="I219"/>
          <cell r="N219">
            <v>50000</v>
          </cell>
          <cell r="O219">
            <v>36300</v>
          </cell>
          <cell r="P219">
            <v>0</v>
          </cell>
          <cell r="Q219">
            <v>0</v>
          </cell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I219">
            <v>0</v>
          </cell>
          <cell r="AJ219"/>
          <cell r="AK219"/>
          <cell r="AL219"/>
          <cell r="AO219"/>
          <cell r="AP219"/>
          <cell r="AQ219"/>
          <cell r="AR219"/>
          <cell r="AS219">
            <v>0</v>
          </cell>
        </row>
        <row r="220">
          <cell r="A220" t="str">
            <v>O1404</v>
          </cell>
          <cell r="B220" t="str">
            <v>学生</v>
          </cell>
          <cell r="C220"/>
          <cell r="D220"/>
          <cell r="E220"/>
          <cell r="F220"/>
          <cell r="G220"/>
          <cell r="H220"/>
          <cell r="I220"/>
          <cell r="N220">
            <v>50000</v>
          </cell>
          <cell r="O220">
            <v>36300</v>
          </cell>
          <cell r="P220">
            <v>0</v>
          </cell>
          <cell r="Q220">
            <v>0</v>
          </cell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I220">
            <v>0</v>
          </cell>
          <cell r="AJ220"/>
          <cell r="AK220"/>
          <cell r="AL220"/>
          <cell r="AO220"/>
          <cell r="AP220"/>
          <cell r="AQ220"/>
          <cell r="AR220"/>
          <cell r="AS220">
            <v>0</v>
          </cell>
        </row>
        <row r="221">
          <cell r="A221" t="str">
            <v>O1405</v>
          </cell>
          <cell r="B221" t="str">
            <v>学生</v>
          </cell>
          <cell r="C221"/>
          <cell r="D221"/>
          <cell r="E221"/>
          <cell r="F221"/>
          <cell r="G221"/>
          <cell r="H221"/>
          <cell r="I221"/>
          <cell r="N221">
            <v>50000</v>
          </cell>
          <cell r="O221">
            <v>36300</v>
          </cell>
          <cell r="P221">
            <v>0</v>
          </cell>
          <cell r="Q221">
            <v>0</v>
          </cell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I221">
            <v>0</v>
          </cell>
          <cell r="AJ221"/>
          <cell r="AK221"/>
          <cell r="AL221"/>
          <cell r="AO221"/>
          <cell r="AP221"/>
          <cell r="AQ221"/>
          <cell r="AR221"/>
          <cell r="AS221">
            <v>0</v>
          </cell>
        </row>
        <row r="222">
          <cell r="A222" t="str">
            <v>O1406</v>
          </cell>
          <cell r="B222" t="str">
            <v>学生</v>
          </cell>
          <cell r="C222"/>
          <cell r="D222"/>
          <cell r="E222"/>
          <cell r="F222"/>
          <cell r="G222"/>
          <cell r="H222"/>
          <cell r="I222"/>
          <cell r="N222">
            <v>50000</v>
          </cell>
          <cell r="O222">
            <v>36300</v>
          </cell>
          <cell r="P222">
            <v>0</v>
          </cell>
          <cell r="Q222">
            <v>0</v>
          </cell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I222">
            <v>0</v>
          </cell>
          <cell r="AJ222"/>
          <cell r="AK222"/>
          <cell r="AL222"/>
          <cell r="AO222"/>
          <cell r="AP222"/>
          <cell r="AQ222"/>
          <cell r="AR222"/>
          <cell r="AS222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リスト"/>
      <sheetName val="入居者リスト"/>
      <sheetName val="請求"/>
      <sheetName val="請求書印刷"/>
      <sheetName val="入居状況１"/>
      <sheetName val="入居状況２"/>
      <sheetName val="退去者ﾘｽﾄ"/>
      <sheetName val="途中退去者　届目次"/>
      <sheetName val="未入金ﾘｽﾄ"/>
      <sheetName val="請求時の特記事項"/>
      <sheetName val="請求作業手順、請求ｼｰﾄ見方等"/>
      <sheetName val="現ﾙｰﾙの問題点"/>
      <sheetName val="請求ｼｰﾄ計算式変更箇所H22.4"/>
      <sheetName val="作成中振込依頼書付柏ロッジ入居状況"/>
    </sheetNames>
    <sheetDataSet>
      <sheetData sheetId="0"/>
      <sheetData sheetId="1">
        <row r="3">
          <cell r="A3" t="str">
            <v>W112</v>
          </cell>
          <cell r="B3" t="str">
            <v>主事</v>
          </cell>
          <cell r="C3" t="str">
            <v>家族</v>
          </cell>
          <cell r="E3" t="str">
            <v>小貫　元治</v>
          </cell>
          <cell r="F3" t="str">
            <v>ｵﾇｷ　ﾓﾄﾊﾙ</v>
          </cell>
        </row>
        <row r="4">
          <cell r="A4" t="str">
            <v>W117</v>
          </cell>
          <cell r="B4" t="str">
            <v>学生</v>
          </cell>
          <cell r="C4" t="str">
            <v>単身</v>
          </cell>
          <cell r="E4" t="str">
            <v>R.STEVANUS,BAYU MANGKUTAT</v>
          </cell>
        </row>
        <row r="5">
          <cell r="A5" t="str">
            <v>W118</v>
          </cell>
          <cell r="B5" t="str">
            <v>学生</v>
          </cell>
          <cell r="C5" t="str">
            <v>単身</v>
          </cell>
          <cell r="E5" t="str">
            <v>TUMILBA,VICTOR RAMIL MARIUS TRONCO</v>
          </cell>
          <cell r="F5" t="str">
            <v>ﾄｩﾐﾙﾊﾞ, ｳﾞｨｸﾀｰ</v>
          </cell>
        </row>
        <row r="6">
          <cell r="A6" t="str">
            <v>W119</v>
          </cell>
          <cell r="B6" t="str">
            <v>学生</v>
          </cell>
          <cell r="C6" t="str">
            <v>単身</v>
          </cell>
          <cell r="E6" t="str">
            <v>PAYNE,KOJI</v>
          </cell>
          <cell r="F6" t="str">
            <v>ﾍﾟｲﾝ,ｺｳｼﾞ</v>
          </cell>
        </row>
        <row r="7">
          <cell r="A7" t="str">
            <v>W120</v>
          </cell>
          <cell r="B7" t="str">
            <v>学生</v>
          </cell>
          <cell r="C7" t="str">
            <v>単身</v>
          </cell>
        </row>
        <row r="8">
          <cell r="A8" t="str">
            <v>W121</v>
          </cell>
          <cell r="B8" t="str">
            <v>学生</v>
          </cell>
          <cell r="C8" t="str">
            <v>単身</v>
          </cell>
          <cell r="D8" t="str">
            <v>車いす</v>
          </cell>
        </row>
        <row r="9">
          <cell r="A9" t="str">
            <v>W122</v>
          </cell>
          <cell r="B9" t="str">
            <v>研究</v>
          </cell>
          <cell r="C9" t="str">
            <v>夫婦</v>
          </cell>
        </row>
        <row r="10">
          <cell r="A10" t="str">
            <v>W123</v>
          </cell>
          <cell r="B10" t="str">
            <v>研究</v>
          </cell>
          <cell r="C10" t="str">
            <v>家族</v>
          </cell>
        </row>
        <row r="11">
          <cell r="A11" t="str">
            <v>W124</v>
          </cell>
          <cell r="B11" t="str">
            <v>研究</v>
          </cell>
          <cell r="C11" t="str">
            <v>単身</v>
          </cell>
        </row>
        <row r="12">
          <cell r="A12" t="str">
            <v>W125</v>
          </cell>
          <cell r="B12" t="str">
            <v>研究</v>
          </cell>
          <cell r="C12" t="str">
            <v>単身</v>
          </cell>
          <cell r="D12" t="str">
            <v>車いす</v>
          </cell>
        </row>
        <row r="13">
          <cell r="A13" t="str">
            <v>W127</v>
          </cell>
          <cell r="B13" t="str">
            <v>学生</v>
          </cell>
          <cell r="C13" t="str">
            <v>単身</v>
          </cell>
          <cell r="E13" t="str">
            <v>CURTI,JOAO MARCUS ABREU</v>
          </cell>
          <cell r="F13" t="str">
            <v>ｸﾙﾁ,ｼﾞｮｱｳﾝ ﾏﾙｸｽ</v>
          </cell>
        </row>
        <row r="14">
          <cell r="A14" t="str">
            <v>W128</v>
          </cell>
          <cell r="B14" t="str">
            <v>学生</v>
          </cell>
          <cell r="C14" t="str">
            <v>単身</v>
          </cell>
          <cell r="E14" t="str">
            <v>LI DANDAN　李丹丹</v>
          </cell>
          <cell r="F14" t="str">
            <v>ﾘ ﾀﾞﾝﾀﾞﾝ</v>
          </cell>
        </row>
        <row r="15">
          <cell r="A15" t="str">
            <v>W129</v>
          </cell>
          <cell r="B15" t="str">
            <v>学生</v>
          </cell>
          <cell r="C15" t="str">
            <v>単身</v>
          </cell>
        </row>
        <row r="16">
          <cell r="A16" t="str">
            <v>W130</v>
          </cell>
          <cell r="B16" t="str">
            <v>学生</v>
          </cell>
          <cell r="C16" t="str">
            <v>単身</v>
          </cell>
          <cell r="E16" t="str">
            <v>QUDDES MOHAMMAD RASHIDUL</v>
          </cell>
          <cell r="F16" t="str">
            <v>ｸｯﾃﾞｨｽ ﾓﾊﾝﾏｯﾄﾞ ﾗｼﾄﾞ</v>
          </cell>
        </row>
        <row r="17">
          <cell r="A17" t="str">
            <v>W131</v>
          </cell>
          <cell r="B17" t="str">
            <v>学生</v>
          </cell>
          <cell r="C17" t="str">
            <v>単身</v>
          </cell>
          <cell r="E17" t="str">
            <v>SIIVOLA JUHO TAPANI</v>
          </cell>
          <cell r="F17" t="str">
            <v>ｼｰｳﾞｫﾗ ﾕﾎ</v>
          </cell>
        </row>
        <row r="18">
          <cell r="A18" t="str">
            <v>W132</v>
          </cell>
          <cell r="B18" t="str">
            <v>学生</v>
          </cell>
          <cell r="C18" t="str">
            <v>単身</v>
          </cell>
          <cell r="E18" t="str">
            <v>PARK SANGCHUL　朴相喆</v>
          </cell>
          <cell r="F18" t="str">
            <v>ﾊﾟｸ ｻﾝﾁｮﾙ</v>
          </cell>
        </row>
        <row r="19">
          <cell r="A19" t="str">
            <v>W133</v>
          </cell>
          <cell r="B19" t="str">
            <v>学生</v>
          </cell>
          <cell r="C19" t="str">
            <v>単身</v>
          </cell>
          <cell r="E19" t="str">
            <v>NAM KANG HYUN　南康鉉</v>
          </cell>
          <cell r="F19" t="str">
            <v>ﾅﾑ ｶﾝﾋｮﾝ</v>
          </cell>
        </row>
        <row r="20">
          <cell r="A20" t="str">
            <v>W134</v>
          </cell>
          <cell r="B20" t="str">
            <v>学生</v>
          </cell>
          <cell r="C20" t="str">
            <v>単身</v>
          </cell>
        </row>
        <row r="21">
          <cell r="A21" t="str">
            <v>W135</v>
          </cell>
          <cell r="B21" t="str">
            <v>学生</v>
          </cell>
          <cell r="C21" t="str">
            <v>単身</v>
          </cell>
        </row>
        <row r="22">
          <cell r="A22" t="str">
            <v>W136</v>
          </cell>
          <cell r="B22" t="str">
            <v>学生</v>
          </cell>
          <cell r="C22" t="str">
            <v>単身</v>
          </cell>
        </row>
        <row r="23">
          <cell r="A23" t="str">
            <v>W137</v>
          </cell>
          <cell r="B23" t="str">
            <v>研究</v>
          </cell>
          <cell r="C23" t="str">
            <v>単身</v>
          </cell>
        </row>
        <row r="24">
          <cell r="A24" t="str">
            <v>W138</v>
          </cell>
          <cell r="B24" t="str">
            <v>学生</v>
          </cell>
          <cell r="C24" t="str">
            <v>夫婦</v>
          </cell>
        </row>
        <row r="25">
          <cell r="A25" t="str">
            <v>W201</v>
          </cell>
          <cell r="B25" t="str">
            <v>学生</v>
          </cell>
          <cell r="C25" t="str">
            <v>単身</v>
          </cell>
          <cell r="D25" t="str">
            <v>数物</v>
          </cell>
          <cell r="E25" t="str">
            <v xml:space="preserve">Schmidt-Colinet, 　Cornelius </v>
          </cell>
          <cell r="F25" t="str">
            <v>ｼｭﾐｯﾄ ｺﾘﾈｯﾄ, ｺｰﾈﾘｱｽ</v>
          </cell>
        </row>
        <row r="26">
          <cell r="A26" t="str">
            <v>W204</v>
          </cell>
          <cell r="B26" t="str">
            <v>学生</v>
          </cell>
          <cell r="C26" t="str">
            <v>単身</v>
          </cell>
          <cell r="D26" t="str">
            <v>数物</v>
          </cell>
          <cell r="E26" t="str">
            <v>Wang, Xu-Feng　王旭峰</v>
          </cell>
          <cell r="F26" t="str">
            <v>ﾜﾝ,ｼｭｰﾌｪﾝ</v>
          </cell>
        </row>
        <row r="27">
          <cell r="A27" t="str">
            <v>W205</v>
          </cell>
          <cell r="B27" t="str">
            <v>学生</v>
          </cell>
          <cell r="C27" t="str">
            <v>単身</v>
          </cell>
          <cell r="D27" t="str">
            <v>数物</v>
          </cell>
        </row>
        <row r="28">
          <cell r="A28" t="str">
            <v>W206</v>
          </cell>
          <cell r="B28" t="str">
            <v>研究</v>
          </cell>
          <cell r="C28" t="str">
            <v>単身</v>
          </cell>
          <cell r="D28" t="str">
            <v>数物</v>
          </cell>
          <cell r="E28" t="str">
            <v>Wang,Kai　王凱</v>
          </cell>
          <cell r="F28" t="str">
            <v>ﾜﾝ,ｶｲ</v>
          </cell>
        </row>
        <row r="29">
          <cell r="A29" t="str">
            <v>W207</v>
          </cell>
          <cell r="B29" t="str">
            <v>研究</v>
          </cell>
          <cell r="C29" t="str">
            <v>家族</v>
          </cell>
          <cell r="D29" t="str">
            <v>数物</v>
          </cell>
          <cell r="E29" t="str">
            <v xml:space="preserve">KUNSZT, Zoltan </v>
          </cell>
          <cell r="F29" t="str">
            <v>ｸﾝｽﾄ,ｿﾞﾙﾀﾝ</v>
          </cell>
        </row>
        <row r="30">
          <cell r="A30" t="str">
            <v>W208</v>
          </cell>
          <cell r="B30" t="str">
            <v>研究</v>
          </cell>
          <cell r="C30" t="str">
            <v>夫婦</v>
          </cell>
          <cell r="D30" t="str">
            <v>数物</v>
          </cell>
        </row>
        <row r="31">
          <cell r="A31" t="str">
            <v>W209</v>
          </cell>
          <cell r="B31" t="str">
            <v>研究</v>
          </cell>
          <cell r="C31" t="str">
            <v>単身</v>
          </cell>
          <cell r="D31" t="str">
            <v>数物</v>
          </cell>
          <cell r="E31" t="str">
            <v>Cho, Won Sang　趙元相</v>
          </cell>
          <cell r="F31" t="str">
            <v>ﾁｮｳ,ｳｫﾝｻﾝ</v>
          </cell>
        </row>
        <row r="32">
          <cell r="A32" t="str">
            <v>W210</v>
          </cell>
          <cell r="B32" t="str">
            <v>学生</v>
          </cell>
          <cell r="C32" t="str">
            <v>単身</v>
          </cell>
          <cell r="D32" t="str">
            <v>数物</v>
          </cell>
          <cell r="E32" t="str">
            <v>Mandal,Sourav K</v>
          </cell>
          <cell r="F32" t="str">
            <v>ﾏﾝﾀﾞﾙ,ｿｰﾗﾌﾞ ｹｰ</v>
          </cell>
        </row>
        <row r="33">
          <cell r="A33" t="str">
            <v>W211</v>
          </cell>
          <cell r="B33" t="str">
            <v>学生</v>
          </cell>
          <cell r="C33" t="str">
            <v>単身</v>
          </cell>
          <cell r="D33" t="str">
            <v>数物</v>
          </cell>
        </row>
        <row r="34">
          <cell r="A34" t="str">
            <v>W212</v>
          </cell>
          <cell r="B34" t="str">
            <v>学生</v>
          </cell>
          <cell r="C34" t="str">
            <v>単身</v>
          </cell>
        </row>
        <row r="35">
          <cell r="A35" t="str">
            <v>W213</v>
          </cell>
          <cell r="B35" t="str">
            <v>学生</v>
          </cell>
          <cell r="C35" t="str">
            <v>単身</v>
          </cell>
        </row>
        <row r="36">
          <cell r="A36" t="str">
            <v>W214</v>
          </cell>
          <cell r="B36" t="str">
            <v>学生</v>
          </cell>
          <cell r="C36" t="str">
            <v>単身</v>
          </cell>
        </row>
        <row r="37">
          <cell r="A37" t="str">
            <v>W215</v>
          </cell>
          <cell r="B37" t="str">
            <v>学生</v>
          </cell>
          <cell r="C37" t="str">
            <v>単身</v>
          </cell>
        </row>
        <row r="38">
          <cell r="A38" t="str">
            <v>W216</v>
          </cell>
          <cell r="B38" t="str">
            <v>学生</v>
          </cell>
          <cell r="C38" t="str">
            <v>単身</v>
          </cell>
          <cell r="E38" t="str">
            <v>TARIKERE SHREEHARSHA THIPPERUDRAPPA</v>
          </cell>
        </row>
        <row r="39">
          <cell r="A39" t="str">
            <v>W217</v>
          </cell>
          <cell r="B39" t="str">
            <v>学生</v>
          </cell>
          <cell r="C39" t="str">
            <v>単身</v>
          </cell>
          <cell r="E39" t="str">
            <v>WATTANAVEKIN THEERAPHOL</v>
          </cell>
        </row>
        <row r="40">
          <cell r="A40" t="str">
            <v>W218</v>
          </cell>
          <cell r="B40" t="str">
            <v>学生</v>
          </cell>
          <cell r="C40" t="str">
            <v>単身</v>
          </cell>
        </row>
        <row r="41">
          <cell r="A41" t="str">
            <v>W219</v>
          </cell>
          <cell r="B41" t="str">
            <v>学生</v>
          </cell>
          <cell r="C41" t="str">
            <v>単身</v>
          </cell>
        </row>
        <row r="42">
          <cell r="A42" t="str">
            <v>W220</v>
          </cell>
          <cell r="B42" t="str">
            <v>学生</v>
          </cell>
          <cell r="C42" t="str">
            <v>単身</v>
          </cell>
          <cell r="E42" t="str">
            <v>WATTANASARN SIKORNRON</v>
          </cell>
          <cell r="F42" t="str">
            <v>ﾜﾂﾀﾅｻｰﾝ ｼｺｰﾝﾛﾝ</v>
          </cell>
        </row>
        <row r="43">
          <cell r="A43" t="str">
            <v>W221</v>
          </cell>
          <cell r="B43" t="str">
            <v>研究</v>
          </cell>
          <cell r="C43" t="str">
            <v>単身</v>
          </cell>
          <cell r="E43" t="str">
            <v>Heber Joerg Dietrich</v>
          </cell>
          <cell r="F43" t="str">
            <v>ﾍﾊﾞｰ ﾖﾙｸﾞ ﾃﾞｰﾄﾘｯﾋ</v>
          </cell>
        </row>
        <row r="44">
          <cell r="A44" t="str">
            <v>W222</v>
          </cell>
          <cell r="B44" t="str">
            <v>研究</v>
          </cell>
          <cell r="C44" t="str">
            <v>家族</v>
          </cell>
          <cell r="E44" t="str">
            <v>Balicas Luis A.</v>
          </cell>
        </row>
        <row r="45">
          <cell r="A45" t="str">
            <v>W223</v>
          </cell>
          <cell r="B45" t="str">
            <v>研究</v>
          </cell>
          <cell r="C45" t="str">
            <v>夫婦</v>
          </cell>
          <cell r="E45" t="str">
            <v>Tanner,David Burnham</v>
          </cell>
          <cell r="F45" t="str">
            <v>ﾀﾅｰ,ﾃﾞﾋﾞｯﾄﾞ</v>
          </cell>
        </row>
        <row r="46">
          <cell r="A46" t="str">
            <v>W224</v>
          </cell>
          <cell r="B46" t="str">
            <v>研究</v>
          </cell>
          <cell r="C46" t="str">
            <v>単身</v>
          </cell>
          <cell r="E46" t="str">
            <v xml:space="preserve">Peeters Bruno </v>
          </cell>
          <cell r="F46" t="str">
            <v>ﾋﾟｰﾀｰｽﾞ ﾌﾞﾙｰﾉ</v>
          </cell>
        </row>
        <row r="47">
          <cell r="A47" t="str">
            <v>W225</v>
          </cell>
          <cell r="B47" t="str">
            <v>学生</v>
          </cell>
          <cell r="C47" t="str">
            <v>単身</v>
          </cell>
        </row>
        <row r="48">
          <cell r="A48" t="str">
            <v>W226</v>
          </cell>
          <cell r="B48" t="str">
            <v>学生</v>
          </cell>
          <cell r="C48" t="str">
            <v>単身</v>
          </cell>
        </row>
        <row r="49">
          <cell r="A49" t="str">
            <v>W227</v>
          </cell>
          <cell r="B49" t="str">
            <v>学生</v>
          </cell>
          <cell r="C49" t="str">
            <v>単身</v>
          </cell>
        </row>
        <row r="50">
          <cell r="A50" t="str">
            <v>W228</v>
          </cell>
          <cell r="B50" t="str">
            <v>学生</v>
          </cell>
          <cell r="C50" t="str">
            <v>単身</v>
          </cell>
          <cell r="E50" t="str">
            <v>JANG DURI （張）</v>
          </cell>
          <cell r="F50" t="str">
            <v>ｼﾞｬﾝ ﾄﾞｩﾘ</v>
          </cell>
        </row>
        <row r="51">
          <cell r="A51" t="str">
            <v>W229</v>
          </cell>
          <cell r="B51" t="str">
            <v>学生</v>
          </cell>
          <cell r="C51" t="str">
            <v>単身</v>
          </cell>
          <cell r="E51" t="str">
            <v>PENG FEI　彭飛</v>
          </cell>
          <cell r="F51" t="str">
            <v>（ﾎｰﾋ）</v>
          </cell>
        </row>
        <row r="52">
          <cell r="A52" t="str">
            <v>W230</v>
          </cell>
          <cell r="B52" t="str">
            <v>学生</v>
          </cell>
          <cell r="C52" t="str">
            <v>単身</v>
          </cell>
          <cell r="E52" t="str">
            <v>KIM JAE YOUL　金載烈</v>
          </cell>
          <cell r="F52" t="str">
            <v>ｷﾑ ｾﾞﾖﾙ</v>
          </cell>
        </row>
        <row r="53">
          <cell r="A53" t="str">
            <v>W231</v>
          </cell>
          <cell r="B53" t="str">
            <v>学生</v>
          </cell>
          <cell r="C53" t="str">
            <v>単身</v>
          </cell>
          <cell r="E53" t="str">
            <v>SONG JAEHO　宋在浩</v>
          </cell>
          <cell r="F53" t="str">
            <v>ｿﾝ ｼﾞｪﾎ</v>
          </cell>
        </row>
        <row r="54">
          <cell r="A54" t="str">
            <v>W232</v>
          </cell>
          <cell r="B54" t="str">
            <v>学生</v>
          </cell>
          <cell r="C54" t="str">
            <v>単身</v>
          </cell>
        </row>
        <row r="55">
          <cell r="A55" t="str">
            <v>W233</v>
          </cell>
          <cell r="B55" t="str">
            <v>学生</v>
          </cell>
          <cell r="C55" t="str">
            <v>単身</v>
          </cell>
        </row>
        <row r="56">
          <cell r="A56" t="str">
            <v>W234</v>
          </cell>
          <cell r="B56" t="str">
            <v>学生</v>
          </cell>
          <cell r="C56" t="str">
            <v>単身</v>
          </cell>
        </row>
        <row r="57">
          <cell r="A57" t="str">
            <v>W235</v>
          </cell>
          <cell r="B57" t="str">
            <v>学生</v>
          </cell>
          <cell r="C57" t="str">
            <v>単身</v>
          </cell>
        </row>
        <row r="58">
          <cell r="A58" t="str">
            <v>W236</v>
          </cell>
          <cell r="B58" t="str">
            <v>学生</v>
          </cell>
          <cell r="C58" t="str">
            <v>単身</v>
          </cell>
        </row>
        <row r="59">
          <cell r="A59" t="str">
            <v>W237</v>
          </cell>
          <cell r="B59" t="str">
            <v>研究</v>
          </cell>
          <cell r="C59" t="str">
            <v>単身</v>
          </cell>
          <cell r="D59" t="str">
            <v>数物</v>
          </cell>
          <cell r="E59" t="str">
            <v>Klemm,William Lathrop</v>
          </cell>
          <cell r="F59" t="str">
            <v>ｸﾚﾑ,ｳｨﾘｱﾑ</v>
          </cell>
        </row>
        <row r="60">
          <cell r="A60" t="str">
            <v>W238</v>
          </cell>
          <cell r="B60" t="str">
            <v>学生</v>
          </cell>
          <cell r="C60" t="str">
            <v>家族</v>
          </cell>
        </row>
        <row r="61">
          <cell r="A61" t="str">
            <v>W239</v>
          </cell>
          <cell r="B61" t="str">
            <v>学生</v>
          </cell>
          <cell r="C61" t="str">
            <v>夫婦</v>
          </cell>
        </row>
        <row r="62">
          <cell r="A62" t="str">
            <v>W240</v>
          </cell>
          <cell r="B62" t="str">
            <v>学生</v>
          </cell>
          <cell r="C62" t="str">
            <v>家族</v>
          </cell>
        </row>
        <row r="63">
          <cell r="A63" t="str">
            <v>W241</v>
          </cell>
          <cell r="B63" t="str">
            <v>学生</v>
          </cell>
          <cell r="C63" t="str">
            <v>夫婦</v>
          </cell>
        </row>
        <row r="64">
          <cell r="A64" t="str">
            <v>W301</v>
          </cell>
          <cell r="B64" t="str">
            <v>学生</v>
          </cell>
          <cell r="C64" t="str">
            <v>単身</v>
          </cell>
          <cell r="E64" t="str">
            <v>JIWARIYAVEJ,VISSUTA</v>
          </cell>
          <cell r="F64" t="str">
            <v>ｼﾞﾜﾘﾔｳｪｰﾄ,ｳｨﾂﾀｰ</v>
          </cell>
        </row>
        <row r="65">
          <cell r="A65" t="str">
            <v>W302</v>
          </cell>
          <cell r="B65" t="str">
            <v>学生</v>
          </cell>
          <cell r="C65" t="str">
            <v>単身</v>
          </cell>
          <cell r="E65" t="str">
            <v>OLBINADO,MARGIE PARERA</v>
          </cell>
          <cell r="F65" t="str">
            <v>ｵﾙﾋﾞﾅｰﾄﾞ,ﾏｰｼﾞｰ ﾊﾟﾚｰﾗ</v>
          </cell>
        </row>
        <row r="66">
          <cell r="A66" t="str">
            <v>W303</v>
          </cell>
          <cell r="B66" t="str">
            <v>学生</v>
          </cell>
          <cell r="C66" t="str">
            <v>単身</v>
          </cell>
          <cell r="E66" t="str">
            <v>KOH,KIM EAN</v>
          </cell>
          <cell r="F66" t="str">
            <v>ｺｰ,ｷﾑｴﾝ</v>
          </cell>
        </row>
        <row r="67">
          <cell r="A67" t="str">
            <v>W304</v>
          </cell>
          <cell r="B67" t="str">
            <v>学生</v>
          </cell>
          <cell r="C67" t="str">
            <v>単身</v>
          </cell>
          <cell r="E67" t="str">
            <v>SASSAKI,MICHELLE HIROMI</v>
          </cell>
          <cell r="F67" t="str">
            <v>ｻｻｷ,ﾐｼｪﾙ</v>
          </cell>
        </row>
        <row r="68">
          <cell r="A68" t="str">
            <v>W305</v>
          </cell>
          <cell r="B68" t="str">
            <v>学生</v>
          </cell>
          <cell r="C68" t="str">
            <v>単身</v>
          </cell>
          <cell r="E68" t="str">
            <v>Said, Heba Shehta</v>
          </cell>
        </row>
        <row r="69">
          <cell r="A69" t="str">
            <v>W306</v>
          </cell>
          <cell r="B69" t="str">
            <v>研究</v>
          </cell>
          <cell r="C69" t="str">
            <v>単身</v>
          </cell>
          <cell r="E69" t="str">
            <v>Wei　Dahai　魏大海</v>
          </cell>
        </row>
        <row r="70">
          <cell r="A70" t="str">
            <v>W307</v>
          </cell>
          <cell r="B70" t="str">
            <v>研究</v>
          </cell>
          <cell r="C70" t="str">
            <v>夫婦</v>
          </cell>
          <cell r="E70" t="str">
            <v>Parker Gavin Philip-David</v>
          </cell>
        </row>
        <row r="71">
          <cell r="A71" t="str">
            <v>W308</v>
          </cell>
          <cell r="B71" t="str">
            <v>研究</v>
          </cell>
          <cell r="C71" t="str">
            <v>家族</v>
          </cell>
          <cell r="E71" t="str">
            <v>小沼イザベル Konuma,Isabelle</v>
          </cell>
        </row>
        <row r="72">
          <cell r="A72" t="str">
            <v>W309</v>
          </cell>
          <cell r="B72" t="str">
            <v>研究</v>
          </cell>
          <cell r="C72" t="str">
            <v>単身</v>
          </cell>
          <cell r="E72" t="str">
            <v>Kim Hyowon　金孝媛</v>
          </cell>
        </row>
        <row r="73">
          <cell r="A73" t="str">
            <v>W310</v>
          </cell>
          <cell r="B73" t="str">
            <v>学生</v>
          </cell>
          <cell r="C73" t="str">
            <v>単身</v>
          </cell>
        </row>
        <row r="74">
          <cell r="A74" t="str">
            <v>W311</v>
          </cell>
          <cell r="B74" t="str">
            <v>学生</v>
          </cell>
          <cell r="C74" t="str">
            <v>単身</v>
          </cell>
          <cell r="E74" t="str">
            <v>YONG KIM FONG(ROSELINE)</v>
          </cell>
          <cell r="F74" t="str">
            <v>ﾖﾝ ｷﾑﾌｫﾝ(ﾛｻﾞﾘﾝ)</v>
          </cell>
        </row>
        <row r="75">
          <cell r="A75" t="str">
            <v>W312</v>
          </cell>
          <cell r="B75" t="str">
            <v>学生</v>
          </cell>
          <cell r="C75" t="str">
            <v>単身</v>
          </cell>
        </row>
        <row r="76">
          <cell r="A76" t="str">
            <v>W313</v>
          </cell>
          <cell r="B76" t="str">
            <v>学生</v>
          </cell>
          <cell r="C76" t="str">
            <v>単身</v>
          </cell>
        </row>
        <row r="77">
          <cell r="A77" t="str">
            <v>W314</v>
          </cell>
          <cell r="B77" t="str">
            <v>学生</v>
          </cell>
          <cell r="C77" t="str">
            <v>単身</v>
          </cell>
          <cell r="E77" t="str">
            <v>SUBHASHINI RAJ KUMAL</v>
          </cell>
          <cell r="F77" t="str">
            <v>ｽﾊﾞｼﾆ ﾗｼﾞ ｸﾏｰﾙ</v>
          </cell>
        </row>
        <row r="78">
          <cell r="A78" t="str">
            <v>W315</v>
          </cell>
          <cell r="B78" t="str">
            <v>学生</v>
          </cell>
          <cell r="C78" t="str">
            <v>単身</v>
          </cell>
        </row>
        <row r="79">
          <cell r="A79" t="str">
            <v>W316</v>
          </cell>
          <cell r="B79" t="str">
            <v>学生</v>
          </cell>
          <cell r="C79" t="str">
            <v>単身</v>
          </cell>
        </row>
        <row r="80">
          <cell r="A80" t="str">
            <v>W317</v>
          </cell>
          <cell r="B80" t="str">
            <v>学生</v>
          </cell>
          <cell r="C80" t="str">
            <v>単身</v>
          </cell>
          <cell r="E80" t="str">
            <v>KRITYAKIEN ORAPHAN</v>
          </cell>
          <cell r="F80" t="str">
            <v>ｸﾘｯﾄﾔｰｷﾔﾝ ｵﾗﾊﾟﾝ</v>
          </cell>
        </row>
        <row r="81">
          <cell r="A81" t="str">
            <v>W318</v>
          </cell>
          <cell r="B81" t="str">
            <v>学生</v>
          </cell>
          <cell r="C81" t="str">
            <v>単身</v>
          </cell>
        </row>
        <row r="82">
          <cell r="A82" t="str">
            <v>W319</v>
          </cell>
          <cell r="B82" t="str">
            <v>学生</v>
          </cell>
          <cell r="C82" t="str">
            <v>単身</v>
          </cell>
        </row>
        <row r="83">
          <cell r="A83" t="str">
            <v>W320</v>
          </cell>
          <cell r="B83" t="str">
            <v>学生</v>
          </cell>
          <cell r="C83" t="str">
            <v>単身</v>
          </cell>
        </row>
        <row r="84">
          <cell r="A84" t="str">
            <v>W321</v>
          </cell>
          <cell r="B84" t="str">
            <v>研究</v>
          </cell>
          <cell r="C84" t="str">
            <v>単身</v>
          </cell>
          <cell r="E84" t="str">
            <v>宋　周勲　Song Joo Hoon</v>
          </cell>
          <cell r="F84" t="str">
            <v>ｿﾝ ｼﾞｭﾌﾝ</v>
          </cell>
        </row>
        <row r="85">
          <cell r="A85" t="str">
            <v>W322</v>
          </cell>
          <cell r="B85" t="str">
            <v>研究</v>
          </cell>
          <cell r="C85" t="str">
            <v>夫婦</v>
          </cell>
        </row>
        <row r="86">
          <cell r="A86" t="str">
            <v>W323</v>
          </cell>
          <cell r="B86" t="str">
            <v>研究</v>
          </cell>
          <cell r="C86" t="str">
            <v>家族</v>
          </cell>
        </row>
        <row r="87">
          <cell r="A87" t="str">
            <v>W324</v>
          </cell>
          <cell r="B87" t="str">
            <v>研究</v>
          </cell>
          <cell r="C87" t="str">
            <v>単身</v>
          </cell>
          <cell r="E87" t="str">
            <v>鄭　小賢</v>
          </cell>
          <cell r="F87" t="str">
            <v>ﾃｲ ｼｮｳｹﾝ</v>
          </cell>
        </row>
        <row r="88">
          <cell r="A88" t="str">
            <v>W325</v>
          </cell>
          <cell r="B88" t="str">
            <v>学生</v>
          </cell>
          <cell r="C88" t="str">
            <v>単身</v>
          </cell>
        </row>
        <row r="89">
          <cell r="A89" t="str">
            <v>W326</v>
          </cell>
          <cell r="B89" t="str">
            <v>学生</v>
          </cell>
          <cell r="C89" t="str">
            <v>単身</v>
          </cell>
          <cell r="E89" t="str">
            <v>BING BAI　白冰</v>
          </cell>
          <cell r="F89" t="str">
            <v>(ﾊｸﾋｮｳ)</v>
          </cell>
        </row>
        <row r="90">
          <cell r="A90" t="str">
            <v>W327</v>
          </cell>
          <cell r="B90" t="str">
            <v>学生</v>
          </cell>
          <cell r="C90" t="str">
            <v>単身</v>
          </cell>
          <cell r="E90" t="str">
            <v>WEI-TING CHIEN　（簡暐庭）</v>
          </cell>
          <cell r="F90" t="str">
            <v>ｳｪｲﾃｨﾝ ｼﾞｪﾝ</v>
          </cell>
        </row>
        <row r="91">
          <cell r="A91" t="str">
            <v>W328</v>
          </cell>
          <cell r="B91" t="str">
            <v>学生</v>
          </cell>
          <cell r="C91" t="str">
            <v>単身</v>
          </cell>
          <cell r="E91" t="str">
            <v>LIAO WAN-YU　廖婉渝</v>
          </cell>
          <cell r="F91" t="str">
            <v>ﾘｬｳ ﾜﾝﾕｳ</v>
          </cell>
        </row>
        <row r="92">
          <cell r="A92" t="str">
            <v>W329</v>
          </cell>
          <cell r="B92" t="str">
            <v>学生</v>
          </cell>
          <cell r="C92" t="str">
            <v>単身</v>
          </cell>
        </row>
        <row r="93">
          <cell r="A93" t="str">
            <v>W330</v>
          </cell>
          <cell r="B93" t="str">
            <v>学生</v>
          </cell>
          <cell r="C93" t="str">
            <v>単身</v>
          </cell>
        </row>
        <row r="94">
          <cell r="A94" t="str">
            <v>W331</v>
          </cell>
          <cell r="B94" t="str">
            <v>学生</v>
          </cell>
          <cell r="C94" t="str">
            <v>単身</v>
          </cell>
        </row>
        <row r="95">
          <cell r="A95" t="str">
            <v>W332</v>
          </cell>
          <cell r="B95" t="str">
            <v>学生</v>
          </cell>
          <cell r="C95" t="str">
            <v>単身</v>
          </cell>
        </row>
        <row r="96">
          <cell r="A96" t="str">
            <v>W333</v>
          </cell>
          <cell r="B96" t="str">
            <v>学生</v>
          </cell>
          <cell r="C96" t="str">
            <v>単身</v>
          </cell>
        </row>
        <row r="97">
          <cell r="A97" t="str">
            <v>W334</v>
          </cell>
          <cell r="B97" t="str">
            <v>学生</v>
          </cell>
          <cell r="C97" t="str">
            <v>単身</v>
          </cell>
          <cell r="E97" t="str">
            <v>AMAMOU WALID</v>
          </cell>
        </row>
        <row r="98">
          <cell r="A98" t="str">
            <v>W335</v>
          </cell>
          <cell r="B98" t="str">
            <v>学生</v>
          </cell>
          <cell r="C98" t="str">
            <v>単身</v>
          </cell>
          <cell r="E98" t="str">
            <v>CHO TAEHOON　趙泰勳</v>
          </cell>
          <cell r="F98" t="str">
            <v>ﾁｮｳ ﾃﾌﾝ</v>
          </cell>
        </row>
        <row r="99">
          <cell r="A99" t="str">
            <v>W336</v>
          </cell>
          <cell r="B99" t="str">
            <v>学生</v>
          </cell>
          <cell r="C99" t="str">
            <v>単身</v>
          </cell>
        </row>
        <row r="100">
          <cell r="A100" t="str">
            <v>W337</v>
          </cell>
          <cell r="B100" t="str">
            <v>研究</v>
          </cell>
          <cell r="C100" t="str">
            <v>単身</v>
          </cell>
          <cell r="D100" t="str">
            <v>数物</v>
          </cell>
          <cell r="E100" t="str">
            <v>Knapp, Johanna</v>
          </cell>
          <cell r="F100" t="str">
            <v>ｸﾅｯﾌﾟ,ﾖﾊﾝﾅ</v>
          </cell>
        </row>
        <row r="101">
          <cell r="A101" t="str">
            <v>W338</v>
          </cell>
          <cell r="B101" t="str">
            <v>研究</v>
          </cell>
          <cell r="C101" t="str">
            <v>夫婦</v>
          </cell>
          <cell r="D101" t="str">
            <v>数物</v>
          </cell>
        </row>
        <row r="102">
          <cell r="A102" t="str">
            <v>W339</v>
          </cell>
          <cell r="B102" t="str">
            <v>研究</v>
          </cell>
          <cell r="C102" t="str">
            <v>家族</v>
          </cell>
          <cell r="D102" t="str">
            <v>数物</v>
          </cell>
          <cell r="E102" t="str">
            <v xml:space="preserve">Frampton, Paul Howard </v>
          </cell>
          <cell r="F102" t="str">
            <v>ﾌﾗﾝﾌﾟﾄﾝ,ﾎﾟｰﾙ ﾊﾜｰﾄﾞ</v>
          </cell>
        </row>
        <row r="103">
          <cell r="A103" t="str">
            <v>W340</v>
          </cell>
          <cell r="B103" t="str">
            <v>研究</v>
          </cell>
          <cell r="C103" t="str">
            <v>家族</v>
          </cell>
          <cell r="D103" t="str">
            <v>数物</v>
          </cell>
          <cell r="E103" t="str">
            <v xml:space="preserve">Beil, Charlie </v>
          </cell>
          <cell r="F103" t="str">
            <v>ﾍﾞｲﾙ,ﾁｬ‐ﾙｽ</v>
          </cell>
        </row>
        <row r="104">
          <cell r="A104" t="str">
            <v>W341</v>
          </cell>
          <cell r="B104" t="str">
            <v>研究</v>
          </cell>
          <cell r="C104" t="str">
            <v>夫婦</v>
          </cell>
          <cell r="D104" t="str">
            <v>数物</v>
          </cell>
          <cell r="E104" t="str">
            <v>Eiichiro Komatsu</v>
          </cell>
        </row>
        <row r="105">
          <cell r="A105" t="str">
            <v>W401</v>
          </cell>
          <cell r="B105" t="str">
            <v>学生</v>
          </cell>
          <cell r="C105" t="str">
            <v>単身</v>
          </cell>
          <cell r="E105" t="str">
            <v>KIM KAYOUNG　金佳英</v>
          </cell>
          <cell r="F105" t="str">
            <v>ｷﾑ ｶﾖﾝ</v>
          </cell>
        </row>
        <row r="106">
          <cell r="A106" t="str">
            <v>W402</v>
          </cell>
          <cell r="B106" t="str">
            <v>学生</v>
          </cell>
          <cell r="C106" t="str">
            <v>単身</v>
          </cell>
          <cell r="E106" t="str">
            <v>BUREEKUL SUJAREE</v>
          </cell>
          <cell r="F106" t="str">
            <v>ﾌﾞﾘｰｸﾙ ｽｼﾞｬﾘｰ</v>
          </cell>
        </row>
        <row r="107">
          <cell r="A107" t="str">
            <v>W403</v>
          </cell>
          <cell r="B107" t="str">
            <v>学生</v>
          </cell>
          <cell r="C107" t="str">
            <v>単身</v>
          </cell>
        </row>
        <row r="108">
          <cell r="A108" t="str">
            <v>W404</v>
          </cell>
          <cell r="B108" t="str">
            <v>学生</v>
          </cell>
          <cell r="C108" t="str">
            <v>単身</v>
          </cell>
          <cell r="E108" t="str">
            <v>CHOI JI MYUNG　崔志銘</v>
          </cell>
          <cell r="F108" t="str">
            <v>ﾁｪ ｼﾞﾐｮﾝ</v>
          </cell>
        </row>
        <row r="109">
          <cell r="A109" t="str">
            <v>W405</v>
          </cell>
          <cell r="B109" t="str">
            <v>学生</v>
          </cell>
          <cell r="C109" t="str">
            <v>単身</v>
          </cell>
          <cell r="E109" t="str">
            <v>SHIM JOOHYUN　沈周炫</v>
          </cell>
          <cell r="F109" t="str">
            <v>ｼﾑ ｼﾞｭﾋｮﾝ</v>
          </cell>
        </row>
        <row r="110">
          <cell r="A110" t="str">
            <v>W406</v>
          </cell>
          <cell r="B110" t="str">
            <v>研究</v>
          </cell>
          <cell r="C110" t="str">
            <v>単身</v>
          </cell>
          <cell r="E110" t="str">
            <v>呉　世訓　OH Sehoon</v>
          </cell>
          <cell r="F110" t="str">
            <v>ｵ ｾﾌﾝ</v>
          </cell>
        </row>
        <row r="111">
          <cell r="A111" t="str">
            <v>W407</v>
          </cell>
          <cell r="B111" t="str">
            <v>研究</v>
          </cell>
          <cell r="C111" t="str">
            <v>家族</v>
          </cell>
        </row>
        <row r="112">
          <cell r="A112" t="str">
            <v>W408</v>
          </cell>
          <cell r="B112" t="str">
            <v>研究</v>
          </cell>
          <cell r="C112" t="str">
            <v>夫婦</v>
          </cell>
        </row>
        <row r="113">
          <cell r="A113" t="str">
            <v>W409</v>
          </cell>
          <cell r="B113" t="str">
            <v>研究</v>
          </cell>
          <cell r="C113" t="str">
            <v>単身</v>
          </cell>
          <cell r="E113" t="str">
            <v>Kismarahardja, Ade Wijaya</v>
          </cell>
          <cell r="F113" t="str">
            <v>ｷｽﾏﾗﾊﾙｼﾞｬ,ｱﾃﾞ</v>
          </cell>
        </row>
        <row r="114">
          <cell r="A114" t="str">
            <v>W410</v>
          </cell>
          <cell r="B114" t="str">
            <v>学生</v>
          </cell>
          <cell r="C114" t="str">
            <v>単身</v>
          </cell>
        </row>
        <row r="115">
          <cell r="A115" t="str">
            <v>W411</v>
          </cell>
          <cell r="B115" t="str">
            <v>学生</v>
          </cell>
          <cell r="C115" t="str">
            <v>単身</v>
          </cell>
        </row>
        <row r="116">
          <cell r="A116" t="str">
            <v>W412</v>
          </cell>
          <cell r="B116" t="str">
            <v>学生</v>
          </cell>
          <cell r="C116" t="str">
            <v>単身</v>
          </cell>
        </row>
        <row r="117">
          <cell r="A117" t="str">
            <v>W413</v>
          </cell>
          <cell r="B117" t="str">
            <v>学生</v>
          </cell>
          <cell r="C117" t="str">
            <v>単身</v>
          </cell>
          <cell r="E117" t="str">
            <v>BOIT LUCY</v>
          </cell>
        </row>
        <row r="118">
          <cell r="A118" t="str">
            <v>W414</v>
          </cell>
          <cell r="B118" t="str">
            <v>学生</v>
          </cell>
          <cell r="C118" t="str">
            <v>単身</v>
          </cell>
          <cell r="E118" t="str">
            <v>WU HSIANG-YUN　呉湘筠</v>
          </cell>
          <cell r="F118" t="str">
            <v>ｳｰ ｼｬﾝﾕﾝ</v>
          </cell>
        </row>
        <row r="119">
          <cell r="A119" t="str">
            <v>W415</v>
          </cell>
          <cell r="B119" t="str">
            <v>学生</v>
          </cell>
          <cell r="C119" t="str">
            <v>単身</v>
          </cell>
          <cell r="E119" t="str">
            <v>ONG LYN YⅡ</v>
          </cell>
        </row>
        <row r="120">
          <cell r="A120" t="str">
            <v>W416</v>
          </cell>
          <cell r="B120" t="str">
            <v>学生</v>
          </cell>
          <cell r="C120" t="str">
            <v>単身</v>
          </cell>
        </row>
        <row r="121">
          <cell r="A121" t="str">
            <v>W417</v>
          </cell>
          <cell r="B121" t="str">
            <v>学生</v>
          </cell>
          <cell r="C121" t="str">
            <v>単身</v>
          </cell>
          <cell r="E121" t="str">
            <v>AN BAIHE　安　百合</v>
          </cell>
        </row>
        <row r="122">
          <cell r="A122" t="str">
            <v>W418</v>
          </cell>
          <cell r="B122" t="str">
            <v>学生</v>
          </cell>
          <cell r="C122" t="str">
            <v>単身</v>
          </cell>
        </row>
        <row r="123">
          <cell r="A123" t="str">
            <v>W419</v>
          </cell>
          <cell r="B123" t="str">
            <v>学生</v>
          </cell>
          <cell r="C123" t="str">
            <v>単身</v>
          </cell>
          <cell r="E123" t="str">
            <v>ZHANG SHUO　張碩</v>
          </cell>
          <cell r="F123" t="str">
            <v>(ﾁｮｳｾｷ)</v>
          </cell>
        </row>
        <row r="124">
          <cell r="A124" t="str">
            <v>W420</v>
          </cell>
          <cell r="B124" t="str">
            <v>学生</v>
          </cell>
          <cell r="C124" t="str">
            <v>単身</v>
          </cell>
        </row>
        <row r="125">
          <cell r="A125" t="str">
            <v>W421</v>
          </cell>
          <cell r="B125" t="str">
            <v>研究</v>
          </cell>
          <cell r="C125" t="str">
            <v>単身</v>
          </cell>
        </row>
        <row r="126">
          <cell r="A126" t="str">
            <v>W422</v>
          </cell>
          <cell r="B126" t="str">
            <v>研究</v>
          </cell>
          <cell r="C126" t="str">
            <v>家族</v>
          </cell>
        </row>
        <row r="127">
          <cell r="A127" t="str">
            <v>W423</v>
          </cell>
          <cell r="B127" t="str">
            <v>研究</v>
          </cell>
          <cell r="C127" t="str">
            <v>夫婦</v>
          </cell>
        </row>
        <row r="128">
          <cell r="A128" t="str">
            <v>W424</v>
          </cell>
          <cell r="B128" t="str">
            <v>研究</v>
          </cell>
          <cell r="C128" t="str">
            <v>単身</v>
          </cell>
          <cell r="E128" t="str">
            <v>Sunphorka,Sasithorm</v>
          </cell>
          <cell r="F128" t="str">
            <v>ｽﾝﾌｵﾙｶ,ｻｼｿｰﾝ</v>
          </cell>
        </row>
        <row r="129">
          <cell r="A129" t="str">
            <v>W425</v>
          </cell>
          <cell r="B129" t="str">
            <v>学生</v>
          </cell>
          <cell r="C129" t="str">
            <v>単身</v>
          </cell>
        </row>
        <row r="130">
          <cell r="A130" t="str">
            <v>W426</v>
          </cell>
          <cell r="B130" t="str">
            <v>学生</v>
          </cell>
          <cell r="C130" t="str">
            <v>単身</v>
          </cell>
        </row>
        <row r="131">
          <cell r="A131" t="str">
            <v>W427</v>
          </cell>
          <cell r="B131" t="str">
            <v>学生</v>
          </cell>
          <cell r="C131" t="str">
            <v>単身</v>
          </cell>
        </row>
        <row r="132">
          <cell r="A132" t="str">
            <v>W428</v>
          </cell>
          <cell r="B132" t="str">
            <v>学生</v>
          </cell>
          <cell r="C132" t="str">
            <v>単身</v>
          </cell>
        </row>
        <row r="133">
          <cell r="A133" t="str">
            <v>W429</v>
          </cell>
          <cell r="B133" t="str">
            <v>学生</v>
          </cell>
          <cell r="C133" t="str">
            <v>単身</v>
          </cell>
        </row>
        <row r="134">
          <cell r="A134" t="str">
            <v>W430</v>
          </cell>
          <cell r="B134" t="str">
            <v>学生</v>
          </cell>
          <cell r="C134" t="str">
            <v>単身</v>
          </cell>
        </row>
        <row r="135">
          <cell r="A135" t="str">
            <v>W431</v>
          </cell>
          <cell r="B135" t="str">
            <v>学生</v>
          </cell>
          <cell r="C135" t="str">
            <v>単身</v>
          </cell>
        </row>
        <row r="136">
          <cell r="A136" t="str">
            <v>W432</v>
          </cell>
          <cell r="B136" t="str">
            <v>学生</v>
          </cell>
          <cell r="C136" t="str">
            <v>単身</v>
          </cell>
        </row>
        <row r="137">
          <cell r="A137" t="str">
            <v>W433</v>
          </cell>
          <cell r="B137" t="str">
            <v>学生</v>
          </cell>
          <cell r="C137" t="str">
            <v>単身</v>
          </cell>
        </row>
        <row r="138">
          <cell r="A138" t="str">
            <v>W434</v>
          </cell>
          <cell r="B138" t="str">
            <v>学生</v>
          </cell>
          <cell r="C138" t="str">
            <v>単身</v>
          </cell>
          <cell r="E138" t="str">
            <v>QUEVAL LOIC</v>
          </cell>
          <cell r="F138" t="str">
            <v>ｹﾊﾞﾙ ﾛｲｷ</v>
          </cell>
        </row>
        <row r="139">
          <cell r="A139" t="str">
            <v>W435</v>
          </cell>
          <cell r="B139" t="str">
            <v>学生</v>
          </cell>
          <cell r="C139" t="str">
            <v>単身</v>
          </cell>
        </row>
        <row r="140">
          <cell r="A140" t="str">
            <v>W436</v>
          </cell>
          <cell r="B140" t="str">
            <v>学生</v>
          </cell>
          <cell r="C140" t="str">
            <v>単身</v>
          </cell>
          <cell r="E140" t="str">
            <v>MAEMURA YU OLIVER　前村ゆう</v>
          </cell>
          <cell r="F140" t="str">
            <v>ﾏｴﾑﾗ ﾕｳ</v>
          </cell>
        </row>
        <row r="141">
          <cell r="A141" t="str">
            <v>W437</v>
          </cell>
          <cell r="B141" t="str">
            <v>研究</v>
          </cell>
          <cell r="C141" t="str">
            <v>単身</v>
          </cell>
          <cell r="E141" t="str">
            <v>Fortes Miguel Dino</v>
          </cell>
        </row>
        <row r="142">
          <cell r="A142" t="str">
            <v>W438</v>
          </cell>
          <cell r="B142" t="str">
            <v>研究</v>
          </cell>
          <cell r="C142" t="str">
            <v>家族</v>
          </cell>
        </row>
        <row r="143">
          <cell r="A143" t="str">
            <v>W439</v>
          </cell>
          <cell r="B143" t="str">
            <v>研究</v>
          </cell>
          <cell r="C143" t="str">
            <v>夫婦</v>
          </cell>
        </row>
        <row r="144">
          <cell r="A144" t="str">
            <v>W440</v>
          </cell>
          <cell r="B144" t="str">
            <v>研究</v>
          </cell>
          <cell r="C144" t="str">
            <v>家族</v>
          </cell>
        </row>
        <row r="145">
          <cell r="A145" t="str">
            <v>W441</v>
          </cell>
          <cell r="B145" t="str">
            <v>研究</v>
          </cell>
          <cell r="C145" t="str">
            <v>夫婦</v>
          </cell>
        </row>
      </sheetData>
      <sheetData sheetId="2">
        <row r="3">
          <cell r="A3" t="str">
            <v>W112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Y35"/>
  <sheetViews>
    <sheetView tabSelected="1" zoomScale="75" zoomScaleNormal="75" workbookViewId="0">
      <selection activeCell="C6" sqref="C6"/>
    </sheetView>
  </sheetViews>
  <sheetFormatPr defaultRowHeight="11.25"/>
  <cols>
    <col min="1" max="1" width="5.5" style="1" customWidth="1"/>
    <col min="2" max="2" width="14.75" style="3" customWidth="1"/>
    <col min="3" max="3" width="12.375" style="3" customWidth="1"/>
    <col min="4" max="10" width="12.375" style="1" customWidth="1"/>
    <col min="11" max="12" width="9" style="1" hidden="1" customWidth="1"/>
    <col min="13" max="16384" width="9" style="1"/>
  </cols>
  <sheetData>
    <row r="1" spans="1:25" ht="26.25" customHeight="1">
      <c r="A1" s="21"/>
      <c r="B1" s="169" t="s">
        <v>42</v>
      </c>
      <c r="C1" s="169"/>
      <c r="D1" s="169"/>
      <c r="E1" s="169"/>
      <c r="F1" s="169"/>
      <c r="G1" s="169"/>
      <c r="H1" s="169"/>
      <c r="I1" s="169"/>
      <c r="J1" s="169"/>
    </row>
    <row r="2" spans="1:25" ht="21" customHeight="1">
      <c r="A2" s="21"/>
      <c r="B2" s="174" t="s">
        <v>40</v>
      </c>
      <c r="C2" s="174"/>
      <c r="D2" s="174"/>
      <c r="E2" s="174"/>
      <c r="F2" s="174"/>
      <c r="G2" s="174"/>
      <c r="H2" s="174"/>
      <c r="I2" s="174"/>
      <c r="J2" s="174"/>
    </row>
    <row r="3" spans="1:25" ht="18" customHeight="1">
      <c r="A3" s="21"/>
      <c r="B3" s="170" t="s">
        <v>41</v>
      </c>
      <c r="C3" s="171"/>
      <c r="D3" s="171"/>
      <c r="E3" s="171"/>
      <c r="F3" s="171"/>
      <c r="G3" s="171"/>
      <c r="H3" s="171"/>
      <c r="I3" s="171"/>
      <c r="J3" s="171"/>
    </row>
    <row r="4" spans="1:25" ht="11.25" customHeight="1" thickBot="1">
      <c r="A4" s="2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>
      <c r="A5" s="21"/>
      <c r="B5" s="172" t="s">
        <v>4</v>
      </c>
      <c r="C5" s="36" t="s">
        <v>8</v>
      </c>
      <c r="D5" s="33" t="s">
        <v>1</v>
      </c>
      <c r="E5" s="37" t="s">
        <v>2</v>
      </c>
      <c r="F5" s="22"/>
      <c r="G5" s="23"/>
      <c r="H5" s="24"/>
      <c r="I5" s="14"/>
      <c r="J5" s="24"/>
      <c r="K5" s="2"/>
      <c r="L5"/>
    </row>
    <row r="6" spans="1:25" ht="30" customHeight="1" thickBot="1">
      <c r="A6" s="21"/>
      <c r="B6" s="173"/>
      <c r="C6" s="92"/>
      <c r="D6" s="93"/>
      <c r="E6" s="94"/>
      <c r="F6" s="25"/>
      <c r="G6" s="26"/>
      <c r="H6" s="27"/>
      <c r="I6" s="28"/>
      <c r="J6" s="27"/>
      <c r="K6" s="2"/>
      <c r="L6" s="2"/>
    </row>
    <row r="7" spans="1:25" ht="30" customHeight="1">
      <c r="A7" s="21"/>
      <c r="B7" s="34" t="s">
        <v>5</v>
      </c>
      <c r="C7" s="159"/>
      <c r="D7" s="160"/>
      <c r="E7" s="160"/>
      <c r="F7" s="161"/>
      <c r="G7" s="162"/>
      <c r="H7" s="38" t="s">
        <v>9</v>
      </c>
      <c r="I7" s="68" t="s">
        <v>35</v>
      </c>
      <c r="J7" s="95"/>
      <c r="K7" s="2"/>
      <c r="L7" s="2"/>
    </row>
    <row r="8" spans="1:25" ht="30" customHeight="1">
      <c r="A8" s="21"/>
      <c r="B8" s="35" t="s">
        <v>0</v>
      </c>
      <c r="C8" s="96"/>
      <c r="D8" s="97"/>
      <c r="E8" s="97"/>
      <c r="F8" s="97"/>
      <c r="G8" s="97"/>
      <c r="H8" s="97"/>
      <c r="I8" s="97"/>
      <c r="J8" s="95"/>
      <c r="K8" s="2"/>
      <c r="L8" s="2"/>
    </row>
    <row r="9" spans="1:25" ht="26.25" customHeight="1">
      <c r="A9" s="21"/>
      <c r="B9" s="35" t="s">
        <v>3</v>
      </c>
      <c r="C9" s="163" t="s">
        <v>21</v>
      </c>
      <c r="D9" s="164"/>
      <c r="E9" s="164"/>
      <c r="F9" s="164"/>
      <c r="G9" s="164"/>
      <c r="H9" s="164"/>
      <c r="I9" s="164"/>
      <c r="J9" s="165"/>
      <c r="K9" s="2"/>
    </row>
    <row r="10" spans="1:25" ht="26.25" customHeight="1">
      <c r="A10" s="21"/>
      <c r="B10" s="175" t="s">
        <v>6</v>
      </c>
      <c r="C10" s="178" t="s">
        <v>36</v>
      </c>
      <c r="D10" s="179"/>
      <c r="E10" s="179"/>
      <c r="F10" s="179"/>
      <c r="G10" s="39" t="s">
        <v>10</v>
      </c>
      <c r="H10" s="166" t="s">
        <v>86</v>
      </c>
      <c r="I10" s="167"/>
      <c r="J10" s="168"/>
      <c r="K10" s="2"/>
    </row>
    <row r="11" spans="1:25" ht="26.25" customHeight="1">
      <c r="A11" s="21"/>
      <c r="B11" s="176"/>
      <c r="C11" s="44" t="s">
        <v>17</v>
      </c>
      <c r="D11" s="45" t="s">
        <v>11</v>
      </c>
      <c r="E11" s="40"/>
      <c r="F11" s="29"/>
      <c r="G11" s="43" t="s">
        <v>12</v>
      </c>
      <c r="H11" s="30" t="s">
        <v>13</v>
      </c>
      <c r="I11" s="31"/>
      <c r="J11" s="32"/>
      <c r="K11" s="2"/>
    </row>
    <row r="12" spans="1:25" ht="22.5" customHeight="1">
      <c r="A12" s="21"/>
      <c r="B12" s="176"/>
      <c r="C12" s="182" t="s">
        <v>23</v>
      </c>
      <c r="D12" s="69" t="s">
        <v>37</v>
      </c>
      <c r="E12" s="47"/>
      <c r="F12" s="47"/>
      <c r="G12" s="47"/>
      <c r="H12" s="47"/>
      <c r="I12" s="47"/>
      <c r="J12" s="101"/>
      <c r="K12" s="46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>
      <c r="A13" s="21"/>
      <c r="B13" s="177"/>
      <c r="C13" s="183"/>
      <c r="D13" s="48" t="s">
        <v>22</v>
      </c>
      <c r="E13" s="49"/>
      <c r="F13" s="49"/>
      <c r="G13" s="49"/>
      <c r="H13" s="49"/>
      <c r="I13" s="49"/>
      <c r="J13" s="102"/>
      <c r="K13" s="46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>
      <c r="A14" s="21"/>
      <c r="B14" s="180" t="s">
        <v>7</v>
      </c>
      <c r="C14" s="194" t="s">
        <v>14</v>
      </c>
      <c r="D14" s="13" t="s">
        <v>8</v>
      </c>
      <c r="E14" s="13" t="s">
        <v>1</v>
      </c>
      <c r="F14" s="13" t="s">
        <v>2</v>
      </c>
      <c r="G14" s="196" t="s">
        <v>15</v>
      </c>
      <c r="H14" s="13" t="s">
        <v>8</v>
      </c>
      <c r="I14" s="13" t="s">
        <v>1</v>
      </c>
      <c r="J14" s="41" t="s">
        <v>2</v>
      </c>
    </row>
    <row r="15" spans="1:25" ht="29.25" customHeight="1" thickBot="1">
      <c r="A15" s="21"/>
      <c r="B15" s="181"/>
      <c r="C15" s="195"/>
      <c r="D15" s="98"/>
      <c r="E15" s="99"/>
      <c r="F15" s="99"/>
      <c r="G15" s="197"/>
      <c r="H15" s="98"/>
      <c r="I15" s="98"/>
      <c r="J15" s="100"/>
    </row>
    <row r="16" spans="1:25" ht="13.5" customHeight="1" thickBot="1">
      <c r="A16" s="2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>
      <c r="A17" s="21"/>
      <c r="B17" s="184" t="s">
        <v>75</v>
      </c>
      <c r="C17" s="185"/>
      <c r="D17" s="185"/>
      <c r="E17" s="185"/>
      <c r="F17" s="186"/>
      <c r="G17" s="80" t="s">
        <v>76</v>
      </c>
      <c r="H17" s="187" t="s">
        <v>77</v>
      </c>
      <c r="I17" s="188"/>
      <c r="J17" s="80" t="s">
        <v>78</v>
      </c>
    </row>
    <row r="18" spans="1:14" ht="23.25" customHeight="1">
      <c r="A18" s="21"/>
      <c r="B18" s="189" t="s">
        <v>79</v>
      </c>
      <c r="C18" s="190"/>
      <c r="D18" s="139" t="s">
        <v>80</v>
      </c>
      <c r="E18" s="140"/>
      <c r="F18" s="141"/>
      <c r="G18" s="142"/>
      <c r="H18" s="145" t="str">
        <f>IF(D15="","",DATEDIF(DATE(D15,E15,F15),DATE(H15,I15,J15)+1,"M"))</f>
        <v/>
      </c>
      <c r="I18" s="148" t="str">
        <f>IF(D15="","",DATEDIF(DATE(D15,E15,F15),DATE(H15,I15,J15)+1,"MD"))</f>
        <v/>
      </c>
      <c r="J18" s="151" t="str">
        <f>IF(G18="","",SUM(L18:L27))</f>
        <v/>
      </c>
      <c r="K18" s="154" t="e">
        <f>DATEDIF(DATE(D15,E15,F15),DATE(H15,I15,J15)+1,"D")</f>
        <v>#NUM!</v>
      </c>
      <c r="L18" s="134" t="str">
        <f>IF(G18="","",IF(K18&lt;=30,Introduction!B20*G18*1.08,(Introduction!D20*K18+2000)*G18*1.08))</f>
        <v/>
      </c>
    </row>
    <row r="19" spans="1:14" ht="23.25" customHeight="1">
      <c r="A19" s="21"/>
      <c r="B19" s="191"/>
      <c r="C19" s="192"/>
      <c r="D19" s="127" t="s">
        <v>68</v>
      </c>
      <c r="E19" s="128"/>
      <c r="F19" s="135"/>
      <c r="G19" s="143"/>
      <c r="H19" s="146"/>
      <c r="I19" s="149"/>
      <c r="J19" s="152"/>
      <c r="K19" s="154"/>
      <c r="L19" s="134"/>
    </row>
    <row r="20" spans="1:14" ht="22.5" customHeight="1">
      <c r="A20" s="21"/>
      <c r="B20" s="193"/>
      <c r="C20" s="192"/>
      <c r="D20" s="136" t="s">
        <v>56</v>
      </c>
      <c r="E20" s="137"/>
      <c r="F20" s="138"/>
      <c r="G20" s="144"/>
      <c r="H20" s="146"/>
      <c r="I20" s="149"/>
      <c r="J20" s="152"/>
      <c r="K20" s="154"/>
      <c r="L20" s="134"/>
    </row>
    <row r="21" spans="1:14" ht="21.75" customHeight="1">
      <c r="A21" s="21"/>
      <c r="B21" s="193"/>
      <c r="C21" s="192"/>
      <c r="D21" s="127" t="s">
        <v>69</v>
      </c>
      <c r="E21" s="128"/>
      <c r="F21" s="135"/>
      <c r="G21" s="144"/>
      <c r="H21" s="146"/>
      <c r="I21" s="149"/>
      <c r="J21" s="152"/>
      <c r="K21" s="154"/>
      <c r="L21" s="134"/>
    </row>
    <row r="22" spans="1:14" ht="21.75" customHeight="1">
      <c r="A22" s="21"/>
      <c r="B22" s="193"/>
      <c r="C22" s="192"/>
      <c r="D22" s="127" t="s">
        <v>70</v>
      </c>
      <c r="E22" s="128"/>
      <c r="F22" s="135"/>
      <c r="G22" s="144"/>
      <c r="H22" s="146"/>
      <c r="I22" s="149"/>
      <c r="J22" s="152"/>
      <c r="K22" s="154"/>
      <c r="L22" s="134"/>
    </row>
    <row r="23" spans="1:14" ht="22.5" customHeight="1" thickBot="1">
      <c r="A23" s="21"/>
      <c r="B23" s="193"/>
      <c r="C23" s="192"/>
      <c r="D23" s="127" t="s">
        <v>65</v>
      </c>
      <c r="E23" s="128"/>
      <c r="F23" s="135"/>
      <c r="G23" s="144"/>
      <c r="H23" s="146"/>
      <c r="I23" s="149"/>
      <c r="J23" s="152"/>
      <c r="K23" s="154"/>
      <c r="L23" s="134"/>
    </row>
    <row r="24" spans="1:14" ht="21.75" customHeight="1">
      <c r="A24" s="21"/>
      <c r="B24" s="118" t="s">
        <v>87</v>
      </c>
      <c r="C24" s="119"/>
      <c r="D24" s="124" t="s">
        <v>53</v>
      </c>
      <c r="E24" s="125"/>
      <c r="F24" s="126"/>
      <c r="G24" s="88"/>
      <c r="H24" s="146"/>
      <c r="I24" s="149"/>
      <c r="J24" s="152"/>
      <c r="K24" s="154"/>
      <c r="L24" s="89" t="str">
        <f>IF(G24=0,"",IF(H$18=0,Introduction!B22*G24*1.08,Introduction!D22*K$18*G24*1.08))</f>
        <v/>
      </c>
      <c r="M24"/>
      <c r="N24"/>
    </row>
    <row r="25" spans="1:14" ht="21.75" customHeight="1">
      <c r="A25" s="21"/>
      <c r="B25" s="120"/>
      <c r="C25" s="121"/>
      <c r="D25" s="127" t="s">
        <v>56</v>
      </c>
      <c r="E25" s="128"/>
      <c r="F25" s="128"/>
      <c r="G25" s="90"/>
      <c r="H25" s="146"/>
      <c r="I25" s="149"/>
      <c r="J25" s="152"/>
      <c r="K25" s="154"/>
      <c r="L25" s="89" t="str">
        <f>IF(G25=0,"",IF(H$18=0,Introduction!B23*G25*1.08,Introduction!D23*K$18*G25*1.08))</f>
        <v/>
      </c>
      <c r="M25"/>
      <c r="N25"/>
    </row>
    <row r="26" spans="1:14" ht="21.75" customHeight="1">
      <c r="A26" s="21"/>
      <c r="B26" s="120"/>
      <c r="C26" s="121"/>
      <c r="D26" s="129" t="s">
        <v>70</v>
      </c>
      <c r="E26" s="130"/>
      <c r="F26" s="131"/>
      <c r="G26" s="90"/>
      <c r="H26" s="146"/>
      <c r="I26" s="149"/>
      <c r="J26" s="152"/>
      <c r="K26" s="154"/>
      <c r="L26" s="89" t="str">
        <f>IF(G26=0,"",IF(H$18=0,Introduction!B24*G26*1.08,Introduction!D24*K$18*G26*1.08))</f>
        <v/>
      </c>
      <c r="M26"/>
      <c r="N26"/>
    </row>
    <row r="27" spans="1:14" ht="21.75" customHeight="1" thickBot="1">
      <c r="A27" s="21"/>
      <c r="B27" s="122"/>
      <c r="C27" s="123"/>
      <c r="D27" s="132" t="s">
        <v>65</v>
      </c>
      <c r="E27" s="133"/>
      <c r="F27" s="133"/>
      <c r="G27" s="91"/>
      <c r="H27" s="147"/>
      <c r="I27" s="150"/>
      <c r="J27" s="153"/>
      <c r="K27" s="154"/>
      <c r="L27" s="89" t="str">
        <f>IF(G27=0,"",IF(H$18=0,Introduction!B25*G27*1.08,Introduction!D25*K$18*G27*1.08))</f>
        <v/>
      </c>
      <c r="M27"/>
      <c r="N27"/>
    </row>
    <row r="28" spans="1:14" ht="10.5" customHeight="1">
      <c r="A28" s="2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>
      <c r="A29" s="21"/>
      <c r="B29" s="42" t="s">
        <v>18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>
      <c r="A30" s="21"/>
      <c r="B30" s="155" t="s">
        <v>24</v>
      </c>
      <c r="C30" s="156"/>
      <c r="D30" s="156"/>
      <c r="E30" s="156"/>
      <c r="F30" s="156"/>
      <c r="G30" s="156"/>
      <c r="H30" s="156"/>
      <c r="I30" s="156"/>
      <c r="J30" s="156"/>
      <c r="L30"/>
      <c r="M30"/>
      <c r="N30"/>
    </row>
    <row r="31" spans="1:14" ht="17.25" customHeight="1">
      <c r="A31" s="50"/>
      <c r="B31" s="157" t="s">
        <v>38</v>
      </c>
      <c r="C31" s="158"/>
      <c r="D31" s="158"/>
      <c r="E31" s="158"/>
      <c r="F31" s="158"/>
      <c r="G31" s="158"/>
      <c r="H31" s="158"/>
      <c r="I31" s="158"/>
      <c r="J31" s="158"/>
    </row>
    <row r="32" spans="1:14" ht="17.25" customHeight="1">
      <c r="A32" s="15"/>
      <c r="B32" s="155" t="s">
        <v>19</v>
      </c>
      <c r="C32" s="156"/>
      <c r="D32" s="156"/>
      <c r="E32" s="156"/>
      <c r="F32" s="156"/>
      <c r="G32" s="156"/>
      <c r="H32" s="156"/>
      <c r="I32" s="156"/>
      <c r="J32" s="156"/>
    </row>
    <row r="33" spans="1:10" ht="17.25" customHeight="1">
      <c r="A33" s="15"/>
      <c r="B33" s="155" t="s">
        <v>73</v>
      </c>
      <c r="C33" s="155"/>
      <c r="D33" s="155"/>
      <c r="E33" s="155"/>
      <c r="F33" s="155"/>
      <c r="G33" s="155"/>
      <c r="H33" s="155"/>
      <c r="I33" s="155"/>
      <c r="J33" s="155"/>
    </row>
    <row r="34" spans="1:10" ht="17.25" customHeight="1">
      <c r="A34" s="15"/>
      <c r="B34" s="155" t="s">
        <v>85</v>
      </c>
      <c r="C34" s="156"/>
      <c r="D34" s="156"/>
      <c r="E34" s="156"/>
      <c r="F34" s="156"/>
      <c r="G34" s="156"/>
      <c r="H34" s="156"/>
      <c r="I34" s="156"/>
      <c r="J34" s="156"/>
    </row>
    <row r="35" spans="1:10" ht="11.25" customHeight="1">
      <c r="A35" s="15"/>
    </row>
  </sheetData>
  <sheetProtection algorithmName="SHA-512" hashValue="Au5Y+mLBOYkEOZZ8BbL0aOoSY2M2u33VMj+gcdLiI4hdJmPGG+QRh7Fs8iCR4snAsMwyhKd1r+X9ILf2IcElCg==" saltValue="Kx1NxSVjq/6qpe6U2oGg9Q==" spinCount="100000" sheet="1" objects="1" scenarios="1" selectLockedCells="1"/>
  <mergeCells count="38">
    <mergeCell ref="B14:B15"/>
    <mergeCell ref="C12:C13"/>
    <mergeCell ref="B17:F17"/>
    <mergeCell ref="H17:I17"/>
    <mergeCell ref="B18:C23"/>
    <mergeCell ref="C14:C15"/>
    <mergeCell ref="G14:G15"/>
    <mergeCell ref="C7:G7"/>
    <mergeCell ref="C9:J9"/>
    <mergeCell ref="H10:J10"/>
    <mergeCell ref="B1:J1"/>
    <mergeCell ref="B3:J3"/>
    <mergeCell ref="B5:B6"/>
    <mergeCell ref="B2:J2"/>
    <mergeCell ref="B10:B13"/>
    <mergeCell ref="C10:F10"/>
    <mergeCell ref="B34:J34"/>
    <mergeCell ref="B31:J31"/>
    <mergeCell ref="B32:J32"/>
    <mergeCell ref="B30:J30"/>
    <mergeCell ref="B33:J33"/>
    <mergeCell ref="L18:L23"/>
    <mergeCell ref="D19:F19"/>
    <mergeCell ref="D20:F20"/>
    <mergeCell ref="D21:F21"/>
    <mergeCell ref="D22:F22"/>
    <mergeCell ref="D23:F23"/>
    <mergeCell ref="D18:F18"/>
    <mergeCell ref="G18:G23"/>
    <mergeCell ref="H18:H27"/>
    <mergeCell ref="I18:I27"/>
    <mergeCell ref="J18:J27"/>
    <mergeCell ref="K18:K27"/>
    <mergeCell ref="B24:C27"/>
    <mergeCell ref="D24:F24"/>
    <mergeCell ref="D25:F25"/>
    <mergeCell ref="D26:F26"/>
    <mergeCell ref="D27:F27"/>
  </mergeCells>
  <phoneticPr fontId="3"/>
  <pageMargins left="0.21" right="0.2" top="0.52" bottom="0.2" header="0.2" footer="0.2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5"/>
  <sheetViews>
    <sheetView topLeftCell="A19" zoomScale="75" zoomScaleNormal="75" workbookViewId="0">
      <selection activeCell="O12" sqref="O12"/>
    </sheetView>
  </sheetViews>
  <sheetFormatPr defaultRowHeight="11.25"/>
  <cols>
    <col min="1" max="1" width="5.5" style="1" customWidth="1"/>
    <col min="2" max="2" width="14.75" style="3" customWidth="1"/>
    <col min="3" max="3" width="12.375" style="3" customWidth="1"/>
    <col min="4" max="10" width="12.375" style="1" customWidth="1"/>
    <col min="11" max="12" width="9" style="1" hidden="1" customWidth="1"/>
    <col min="13" max="16384" width="9" style="1"/>
  </cols>
  <sheetData>
    <row r="1" spans="1:25" ht="26.25" customHeight="1">
      <c r="A1" s="21"/>
      <c r="B1" s="169" t="s">
        <v>42</v>
      </c>
      <c r="C1" s="169"/>
      <c r="D1" s="169"/>
      <c r="E1" s="169"/>
      <c r="F1" s="169"/>
      <c r="G1" s="169"/>
      <c r="H1" s="169"/>
      <c r="I1" s="169"/>
      <c r="J1" s="169"/>
    </row>
    <row r="2" spans="1:25" ht="21" customHeight="1">
      <c r="A2" s="21"/>
      <c r="B2" s="174" t="s">
        <v>40</v>
      </c>
      <c r="C2" s="174"/>
      <c r="D2" s="174"/>
      <c r="E2" s="174"/>
      <c r="F2" s="174"/>
      <c r="G2" s="174"/>
      <c r="H2" s="174"/>
      <c r="I2" s="174"/>
      <c r="J2" s="174"/>
    </row>
    <row r="3" spans="1:25" ht="18" customHeight="1">
      <c r="A3" s="21"/>
      <c r="B3" s="170" t="s">
        <v>41</v>
      </c>
      <c r="C3" s="171"/>
      <c r="D3" s="171"/>
      <c r="E3" s="171"/>
      <c r="F3" s="171"/>
      <c r="G3" s="171"/>
      <c r="H3" s="171"/>
      <c r="I3" s="171"/>
      <c r="J3" s="171"/>
    </row>
    <row r="4" spans="1:25" ht="11.25" customHeight="1" thickBot="1">
      <c r="A4" s="2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>
      <c r="A5" s="21"/>
      <c r="B5" s="172" t="s">
        <v>4</v>
      </c>
      <c r="C5" s="36" t="s">
        <v>8</v>
      </c>
      <c r="D5" s="33" t="s">
        <v>1</v>
      </c>
      <c r="E5" s="37" t="s">
        <v>2</v>
      </c>
      <c r="F5" s="22"/>
      <c r="G5" s="23"/>
      <c r="H5" s="24"/>
      <c r="I5" s="14"/>
      <c r="J5" s="24"/>
      <c r="K5" s="2"/>
      <c r="L5"/>
    </row>
    <row r="6" spans="1:25" ht="30" customHeight="1" thickBot="1">
      <c r="A6" s="21"/>
      <c r="B6" s="173"/>
      <c r="C6" s="103">
        <v>2014</v>
      </c>
      <c r="D6" s="104">
        <v>3</v>
      </c>
      <c r="E6" s="105">
        <v>15</v>
      </c>
      <c r="F6" s="106"/>
      <c r="G6" s="26"/>
      <c r="H6" s="27"/>
      <c r="I6" s="28"/>
      <c r="J6" s="27"/>
      <c r="K6" s="2"/>
      <c r="L6" s="2"/>
    </row>
    <row r="7" spans="1:25" ht="30" customHeight="1">
      <c r="A7" s="21"/>
      <c r="B7" s="34" t="s">
        <v>5</v>
      </c>
      <c r="C7" s="201" t="s">
        <v>16</v>
      </c>
      <c r="D7" s="202"/>
      <c r="E7" s="202"/>
      <c r="F7" s="203"/>
      <c r="G7" s="204"/>
      <c r="H7" s="38" t="s">
        <v>9</v>
      </c>
      <c r="I7" s="68" t="s">
        <v>35</v>
      </c>
      <c r="J7" s="109" t="s">
        <v>43</v>
      </c>
      <c r="K7" s="2"/>
      <c r="L7" s="2"/>
    </row>
    <row r="8" spans="1:25" ht="30" customHeight="1">
      <c r="A8" s="21"/>
      <c r="B8" s="35" t="s">
        <v>0</v>
      </c>
      <c r="C8" s="107" t="s">
        <v>20</v>
      </c>
      <c r="D8" s="108"/>
      <c r="E8" s="108"/>
      <c r="F8" s="108"/>
      <c r="G8" s="108"/>
      <c r="H8" s="97"/>
      <c r="I8" s="97"/>
      <c r="J8" s="95"/>
      <c r="K8" s="2"/>
      <c r="L8" s="2"/>
    </row>
    <row r="9" spans="1:25" ht="26.25" customHeight="1">
      <c r="A9" s="21"/>
      <c r="B9" s="35" t="s">
        <v>3</v>
      </c>
      <c r="C9" s="163" t="s">
        <v>21</v>
      </c>
      <c r="D9" s="164"/>
      <c r="E9" s="164"/>
      <c r="F9" s="164"/>
      <c r="G9" s="164"/>
      <c r="H9" s="164"/>
      <c r="I9" s="164"/>
      <c r="J9" s="165"/>
      <c r="K9" s="2"/>
    </row>
    <row r="10" spans="1:25" ht="26.25" customHeight="1">
      <c r="A10" s="21"/>
      <c r="B10" s="175" t="s">
        <v>6</v>
      </c>
      <c r="C10" s="178" t="s">
        <v>36</v>
      </c>
      <c r="D10" s="179"/>
      <c r="E10" s="179"/>
      <c r="F10" s="179"/>
      <c r="G10" s="39" t="s">
        <v>10</v>
      </c>
      <c r="H10" s="205" t="s">
        <v>88</v>
      </c>
      <c r="I10" s="206"/>
      <c r="J10" s="207"/>
      <c r="K10" s="2"/>
    </row>
    <row r="11" spans="1:25" ht="26.25" customHeight="1">
      <c r="A11" s="21"/>
      <c r="B11" s="176"/>
      <c r="C11" s="44" t="s">
        <v>17</v>
      </c>
      <c r="D11" s="45" t="s">
        <v>11</v>
      </c>
      <c r="E11" s="40"/>
      <c r="F11" s="29"/>
      <c r="G11" s="43" t="s">
        <v>12</v>
      </c>
      <c r="H11" s="30" t="s">
        <v>13</v>
      </c>
      <c r="I11" s="31"/>
      <c r="J11" s="32"/>
      <c r="K11" s="2"/>
    </row>
    <row r="12" spans="1:25" ht="22.5" customHeight="1">
      <c r="A12" s="21"/>
      <c r="B12" s="176"/>
      <c r="C12" s="182" t="s">
        <v>23</v>
      </c>
      <c r="D12" s="69" t="s">
        <v>37</v>
      </c>
      <c r="E12" s="47"/>
      <c r="F12" s="47"/>
      <c r="G12" s="47"/>
      <c r="H12" s="47"/>
      <c r="I12" s="47"/>
      <c r="J12" s="101"/>
      <c r="K12" s="46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>
      <c r="A13" s="21"/>
      <c r="B13" s="177"/>
      <c r="C13" s="183"/>
      <c r="D13" s="48" t="s">
        <v>22</v>
      </c>
      <c r="E13" s="49"/>
      <c r="F13" s="49"/>
      <c r="G13" s="49"/>
      <c r="H13" s="49"/>
      <c r="I13" s="49"/>
      <c r="J13" s="102"/>
      <c r="K13" s="46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>
      <c r="A14" s="21"/>
      <c r="B14" s="180" t="s">
        <v>7</v>
      </c>
      <c r="C14" s="194" t="s">
        <v>14</v>
      </c>
      <c r="D14" s="13" t="s">
        <v>8</v>
      </c>
      <c r="E14" s="13" t="s">
        <v>1</v>
      </c>
      <c r="F14" s="13" t="s">
        <v>2</v>
      </c>
      <c r="G14" s="196" t="s">
        <v>15</v>
      </c>
      <c r="H14" s="13" t="s">
        <v>8</v>
      </c>
      <c r="I14" s="13" t="s">
        <v>1</v>
      </c>
      <c r="J14" s="41" t="s">
        <v>2</v>
      </c>
    </row>
    <row r="15" spans="1:25" ht="29.25" customHeight="1" thickBot="1">
      <c r="A15" s="21"/>
      <c r="B15" s="181"/>
      <c r="C15" s="195"/>
      <c r="D15" s="110">
        <v>2016</v>
      </c>
      <c r="E15" s="111">
        <v>4</v>
      </c>
      <c r="F15" s="111">
        <v>1</v>
      </c>
      <c r="G15" s="197"/>
      <c r="H15" s="110">
        <v>2017</v>
      </c>
      <c r="I15" s="110">
        <v>1</v>
      </c>
      <c r="J15" s="112">
        <v>31</v>
      </c>
    </row>
    <row r="16" spans="1:25" ht="13.5" customHeight="1" thickBot="1">
      <c r="A16" s="2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>
      <c r="A17" s="21"/>
      <c r="B17" s="184" t="s">
        <v>75</v>
      </c>
      <c r="C17" s="185"/>
      <c r="D17" s="185"/>
      <c r="E17" s="185"/>
      <c r="F17" s="186"/>
      <c r="G17" s="80" t="s">
        <v>76</v>
      </c>
      <c r="H17" s="187" t="s">
        <v>77</v>
      </c>
      <c r="I17" s="188"/>
      <c r="J17" s="80" t="s">
        <v>78</v>
      </c>
    </row>
    <row r="18" spans="1:14" ht="23.25" customHeight="1">
      <c r="A18" s="21"/>
      <c r="B18" s="189" t="s">
        <v>79</v>
      </c>
      <c r="C18" s="190"/>
      <c r="D18" s="139" t="s">
        <v>80</v>
      </c>
      <c r="E18" s="140"/>
      <c r="F18" s="141"/>
      <c r="G18" s="198">
        <v>1</v>
      </c>
      <c r="H18" s="145">
        <f>IF(D15="","",DATEDIF(DATE(D15,E15,F15),DATE(H15,I15,J15)+1,"M"))</f>
        <v>10</v>
      </c>
      <c r="I18" s="148">
        <f>IF(D15="","",DATEDIF(DATE(D15,E15,F15),DATE(H15,I15,J15)+1,"MD"))</f>
        <v>0</v>
      </c>
      <c r="J18" s="151">
        <f>IF(G18="","",SUM(L18:L27))</f>
        <v>13726.800000000001</v>
      </c>
      <c r="K18" s="154">
        <f>DATEDIF(DATE(D15,E15,F15),DATE(H15,I15,J15)+1,"D")</f>
        <v>306</v>
      </c>
      <c r="L18" s="134">
        <f>IF(G18="","",IF(H18=0,Introduction!B20*1.08,(Introduction!D20*K18*G18+2000)*1.08))</f>
        <v>13726.800000000001</v>
      </c>
    </row>
    <row r="19" spans="1:14" ht="23.25" customHeight="1">
      <c r="A19" s="21"/>
      <c r="B19" s="191"/>
      <c r="C19" s="192"/>
      <c r="D19" s="127" t="s">
        <v>68</v>
      </c>
      <c r="E19" s="128"/>
      <c r="F19" s="135"/>
      <c r="G19" s="199"/>
      <c r="H19" s="146"/>
      <c r="I19" s="149"/>
      <c r="J19" s="152"/>
      <c r="K19" s="154"/>
      <c r="L19" s="134"/>
    </row>
    <row r="20" spans="1:14" ht="22.5" customHeight="1">
      <c r="A20" s="21"/>
      <c r="B20" s="193"/>
      <c r="C20" s="192"/>
      <c r="D20" s="136" t="s">
        <v>56</v>
      </c>
      <c r="E20" s="137"/>
      <c r="F20" s="138"/>
      <c r="G20" s="200"/>
      <c r="H20" s="146"/>
      <c r="I20" s="149"/>
      <c r="J20" s="152"/>
      <c r="K20" s="154"/>
      <c r="L20" s="134"/>
    </row>
    <row r="21" spans="1:14" ht="21.75" customHeight="1">
      <c r="A21" s="21"/>
      <c r="B21" s="193"/>
      <c r="C21" s="192"/>
      <c r="D21" s="127" t="s">
        <v>69</v>
      </c>
      <c r="E21" s="128"/>
      <c r="F21" s="135"/>
      <c r="G21" s="200"/>
      <c r="H21" s="146"/>
      <c r="I21" s="149"/>
      <c r="J21" s="152"/>
      <c r="K21" s="154"/>
      <c r="L21" s="134"/>
    </row>
    <row r="22" spans="1:14" ht="21.75" customHeight="1">
      <c r="A22" s="21"/>
      <c r="B22" s="193"/>
      <c r="C22" s="192"/>
      <c r="D22" s="127" t="s">
        <v>70</v>
      </c>
      <c r="E22" s="128"/>
      <c r="F22" s="135"/>
      <c r="G22" s="200"/>
      <c r="H22" s="146"/>
      <c r="I22" s="149"/>
      <c r="J22" s="152"/>
      <c r="K22" s="154"/>
      <c r="L22" s="134"/>
    </row>
    <row r="23" spans="1:14" ht="22.5" customHeight="1" thickBot="1">
      <c r="A23" s="21"/>
      <c r="B23" s="193"/>
      <c r="C23" s="192"/>
      <c r="D23" s="127" t="s">
        <v>65</v>
      </c>
      <c r="E23" s="128"/>
      <c r="F23" s="135"/>
      <c r="G23" s="200"/>
      <c r="H23" s="146"/>
      <c r="I23" s="149"/>
      <c r="J23" s="152"/>
      <c r="K23" s="154"/>
      <c r="L23" s="134"/>
    </row>
    <row r="24" spans="1:14" ht="21.75" customHeight="1">
      <c r="A24" s="21"/>
      <c r="B24" s="118" t="s">
        <v>87</v>
      </c>
      <c r="C24" s="119"/>
      <c r="D24" s="124" t="s">
        <v>81</v>
      </c>
      <c r="E24" s="125"/>
      <c r="F24" s="126"/>
      <c r="G24" s="113">
        <v>0</v>
      </c>
      <c r="H24" s="146"/>
      <c r="I24" s="149"/>
      <c r="J24" s="152"/>
      <c r="K24" s="154"/>
      <c r="L24" s="89" t="str">
        <f>IF(G24=0,"",IF(H18=0,Introduction!B22*1.08,Introduction!D22*K$18*G24*1.08))</f>
        <v/>
      </c>
      <c r="M24"/>
      <c r="N24"/>
    </row>
    <row r="25" spans="1:14" ht="21.75" customHeight="1">
      <c r="A25" s="21"/>
      <c r="B25" s="120"/>
      <c r="C25" s="121"/>
      <c r="D25" s="127" t="s">
        <v>56</v>
      </c>
      <c r="E25" s="128"/>
      <c r="F25" s="128"/>
      <c r="G25" s="114">
        <v>0</v>
      </c>
      <c r="H25" s="146"/>
      <c r="I25" s="149"/>
      <c r="J25" s="152"/>
      <c r="K25" s="154"/>
      <c r="L25" s="89" t="str">
        <f>IF(G25=0,"",IF(H19=0,Introduction!B23*1.08,Introduction!D23*K$18*G25*1.08))</f>
        <v/>
      </c>
      <c r="M25"/>
      <c r="N25"/>
    </row>
    <row r="26" spans="1:14" ht="21.75" customHeight="1">
      <c r="A26" s="21"/>
      <c r="B26" s="120"/>
      <c r="C26" s="121"/>
      <c r="D26" s="129" t="s">
        <v>70</v>
      </c>
      <c r="E26" s="130"/>
      <c r="F26" s="131"/>
      <c r="G26" s="114">
        <v>0</v>
      </c>
      <c r="H26" s="146"/>
      <c r="I26" s="149"/>
      <c r="J26" s="152"/>
      <c r="K26" s="154"/>
      <c r="L26" s="89" t="str">
        <f>IF(G26=0,"",IF(H20=0,Introduction!B24*1.08,Introduction!D24*K$18*G26*1.08))</f>
        <v/>
      </c>
      <c r="M26"/>
      <c r="N26"/>
    </row>
    <row r="27" spans="1:14" ht="21.75" customHeight="1" thickBot="1">
      <c r="A27" s="21"/>
      <c r="B27" s="122"/>
      <c r="C27" s="123"/>
      <c r="D27" s="132" t="s">
        <v>65</v>
      </c>
      <c r="E27" s="133"/>
      <c r="F27" s="133"/>
      <c r="G27" s="115">
        <v>0</v>
      </c>
      <c r="H27" s="147"/>
      <c r="I27" s="150"/>
      <c r="J27" s="153"/>
      <c r="K27" s="154"/>
      <c r="L27" s="89" t="str">
        <f>IF(G27=0,"",IF(H21=0,Introduction!B25*1.08,Introduction!D25*K$18*G27*1.08))</f>
        <v/>
      </c>
      <c r="M27"/>
      <c r="N27"/>
    </row>
    <row r="28" spans="1:14" ht="10.5" customHeight="1">
      <c r="A28" s="2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>
      <c r="A29" s="21"/>
      <c r="B29" s="42" t="s">
        <v>18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>
      <c r="A30" s="21"/>
      <c r="B30" s="155" t="s">
        <v>24</v>
      </c>
      <c r="C30" s="156"/>
      <c r="D30" s="156"/>
      <c r="E30" s="156"/>
      <c r="F30" s="156"/>
      <c r="G30" s="156"/>
      <c r="H30" s="156"/>
      <c r="I30" s="156"/>
      <c r="J30" s="156"/>
      <c r="L30"/>
      <c r="M30"/>
      <c r="N30"/>
    </row>
    <row r="31" spans="1:14" ht="17.25" customHeight="1">
      <c r="A31" s="50"/>
      <c r="B31" s="157" t="s">
        <v>38</v>
      </c>
      <c r="C31" s="158"/>
      <c r="D31" s="158"/>
      <c r="E31" s="158"/>
      <c r="F31" s="158"/>
      <c r="G31" s="158"/>
      <c r="H31" s="158"/>
      <c r="I31" s="158"/>
      <c r="J31" s="158"/>
    </row>
    <row r="32" spans="1:14" ht="17.25" customHeight="1">
      <c r="A32" s="15"/>
      <c r="B32" s="155" t="s">
        <v>19</v>
      </c>
      <c r="C32" s="156"/>
      <c r="D32" s="156"/>
      <c r="E32" s="156"/>
      <c r="F32" s="156"/>
      <c r="G32" s="156"/>
      <c r="H32" s="156"/>
      <c r="I32" s="156"/>
      <c r="J32" s="156"/>
    </row>
    <row r="33" spans="1:10" ht="17.25" customHeight="1">
      <c r="A33" s="15"/>
      <c r="B33" s="155" t="s">
        <v>73</v>
      </c>
      <c r="C33" s="155"/>
      <c r="D33" s="155"/>
      <c r="E33" s="155"/>
      <c r="F33" s="155"/>
      <c r="G33" s="155"/>
      <c r="H33" s="155"/>
      <c r="I33" s="155"/>
      <c r="J33" s="155"/>
    </row>
    <row r="34" spans="1:10" ht="17.25" customHeight="1">
      <c r="A34" s="15"/>
      <c r="B34" s="155" t="s">
        <v>85</v>
      </c>
      <c r="C34" s="156"/>
      <c r="D34" s="156"/>
      <c r="E34" s="156"/>
      <c r="F34" s="156"/>
      <c r="G34" s="156"/>
      <c r="H34" s="156"/>
      <c r="I34" s="156"/>
      <c r="J34" s="156"/>
    </row>
    <row r="35" spans="1:10" ht="11.25" customHeight="1">
      <c r="A35" s="15"/>
    </row>
  </sheetData>
  <mergeCells count="38">
    <mergeCell ref="C9:J9"/>
    <mergeCell ref="K18:K27"/>
    <mergeCell ref="B1:J1"/>
    <mergeCell ref="B2:J2"/>
    <mergeCell ref="B3:J3"/>
    <mergeCell ref="B5:B6"/>
    <mergeCell ref="C7:G7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G18:G23"/>
    <mergeCell ref="H18:H27"/>
    <mergeCell ref="I18:I27"/>
    <mergeCell ref="B24:C27"/>
    <mergeCell ref="D25:F25"/>
    <mergeCell ref="D26:F26"/>
    <mergeCell ref="B34:J34"/>
    <mergeCell ref="J18:J27"/>
    <mergeCell ref="L18:L23"/>
    <mergeCell ref="D19:F19"/>
    <mergeCell ref="D20:F20"/>
    <mergeCell ref="D21:F21"/>
    <mergeCell ref="D22:F22"/>
    <mergeCell ref="D23:F23"/>
    <mergeCell ref="D24:F24"/>
    <mergeCell ref="D27:F27"/>
    <mergeCell ref="B30:J30"/>
    <mergeCell ref="B31:J31"/>
    <mergeCell ref="B32:J32"/>
    <mergeCell ref="B33:J33"/>
    <mergeCell ref="B18:C23"/>
    <mergeCell ref="D18:F18"/>
  </mergeCells>
  <phoneticPr fontId="3"/>
  <pageMargins left="0.21" right="0.2" top="0.52" bottom="0.2" header="0.2" footer="0.2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30" sqref="J30"/>
    </sheetView>
  </sheetViews>
  <sheetFormatPr defaultColWidth="8.875" defaultRowHeight="17.100000000000001" customHeight="1"/>
  <cols>
    <col min="1" max="1" width="23.875" style="52" customWidth="1"/>
    <col min="2" max="3" width="12.5" style="52" customWidth="1"/>
    <col min="4" max="4" width="12.375" style="52" customWidth="1"/>
    <col min="5" max="5" width="12.5" style="52" customWidth="1"/>
    <col min="6" max="6" width="12.625" style="52" customWidth="1"/>
    <col min="7" max="7" width="3.25" style="52" customWidth="1"/>
    <col min="8" max="8" width="8.875" style="51"/>
    <col min="9" max="16384" width="8.875" style="16"/>
  </cols>
  <sheetData>
    <row r="1" spans="1:9" ht="17.100000000000001" customHeight="1">
      <c r="A1" s="71"/>
      <c r="B1" s="71"/>
      <c r="C1" s="72" t="s">
        <v>39</v>
      </c>
      <c r="D1" s="71"/>
      <c r="E1" s="71"/>
      <c r="F1" s="71"/>
      <c r="G1" s="71"/>
    </row>
    <row r="2" spans="1:9" ht="17.100000000000001" customHeight="1">
      <c r="A2" s="72"/>
      <c r="B2" s="72"/>
      <c r="C2" s="72" t="s">
        <v>44</v>
      </c>
      <c r="D2" s="72"/>
      <c r="E2" s="72"/>
      <c r="F2" s="72"/>
      <c r="G2" s="72"/>
    </row>
    <row r="3" spans="1:9" ht="15" customHeight="1">
      <c r="A3" s="211"/>
      <c r="B3" s="211"/>
      <c r="C3" s="211"/>
      <c r="D3" s="211"/>
      <c r="E3" s="211"/>
      <c r="F3" s="211"/>
      <c r="G3" s="211"/>
      <c r="H3" s="70"/>
      <c r="I3" s="70"/>
    </row>
    <row r="4" spans="1:9" ht="17.100000000000001" customHeight="1">
      <c r="A4" s="73" t="s">
        <v>45</v>
      </c>
      <c r="B4" s="17"/>
      <c r="C4" s="17"/>
      <c r="D4" s="17"/>
      <c r="E4" s="17"/>
      <c r="F4" s="17"/>
      <c r="G4" s="17"/>
      <c r="H4" s="53"/>
    </row>
    <row r="5" spans="1:9" ht="17.100000000000001" customHeight="1">
      <c r="A5" s="74" t="s">
        <v>46</v>
      </c>
      <c r="B5" s="208" t="s">
        <v>47</v>
      </c>
      <c r="C5" s="208"/>
      <c r="D5" s="208" t="s">
        <v>48</v>
      </c>
      <c r="E5" s="208"/>
      <c r="F5" s="208" t="s">
        <v>49</v>
      </c>
      <c r="G5" s="208"/>
    </row>
    <row r="6" spans="1:9" ht="17.100000000000001" customHeight="1">
      <c r="A6" s="75" t="s">
        <v>50</v>
      </c>
      <c r="B6" s="208" t="s">
        <v>51</v>
      </c>
      <c r="C6" s="208"/>
      <c r="D6" s="212" t="s">
        <v>52</v>
      </c>
      <c r="E6" s="213"/>
      <c r="F6" s="208">
        <v>1</v>
      </c>
      <c r="G6" s="208"/>
    </row>
    <row r="7" spans="1:9" ht="17.100000000000001" customHeight="1">
      <c r="A7" s="76" t="s">
        <v>53</v>
      </c>
      <c r="B7" s="208" t="s">
        <v>54</v>
      </c>
      <c r="C7" s="208"/>
      <c r="D7" s="209" t="s">
        <v>55</v>
      </c>
      <c r="E7" s="210"/>
      <c r="F7" s="208">
        <v>1</v>
      </c>
      <c r="G7" s="208"/>
    </row>
    <row r="8" spans="1:9" ht="17.100000000000001" customHeight="1">
      <c r="A8" s="76" t="s">
        <v>56</v>
      </c>
      <c r="B8" s="214" t="s">
        <v>57</v>
      </c>
      <c r="C8" s="214"/>
      <c r="D8" s="215" t="s">
        <v>58</v>
      </c>
      <c r="E8" s="216"/>
      <c r="F8" s="208">
        <v>1</v>
      </c>
      <c r="G8" s="208"/>
      <c r="H8" s="54"/>
    </row>
    <row r="9" spans="1:9" ht="17.100000000000001" customHeight="1">
      <c r="A9" s="75" t="s">
        <v>59</v>
      </c>
      <c r="B9" s="208" t="s">
        <v>60</v>
      </c>
      <c r="C9" s="208"/>
      <c r="D9" s="209" t="s">
        <v>61</v>
      </c>
      <c r="E9" s="210"/>
      <c r="F9" s="208">
        <v>1</v>
      </c>
      <c r="G9" s="208"/>
      <c r="H9" s="54"/>
    </row>
    <row r="10" spans="1:9" ht="17.100000000000001" customHeight="1">
      <c r="A10" s="75" t="s">
        <v>62</v>
      </c>
      <c r="B10" s="208" t="s">
        <v>63</v>
      </c>
      <c r="C10" s="208"/>
      <c r="D10" s="212" t="s">
        <v>64</v>
      </c>
      <c r="E10" s="213"/>
      <c r="F10" s="208">
        <v>1</v>
      </c>
      <c r="G10" s="208"/>
      <c r="H10" s="54"/>
    </row>
    <row r="11" spans="1:9" ht="17.100000000000001" customHeight="1">
      <c r="A11" s="76" t="s">
        <v>65</v>
      </c>
      <c r="B11" s="214" t="s">
        <v>63</v>
      </c>
      <c r="C11" s="214"/>
      <c r="D11" s="215" t="s">
        <v>66</v>
      </c>
      <c r="E11" s="216"/>
      <c r="F11" s="208">
        <v>1</v>
      </c>
      <c r="G11" s="208"/>
      <c r="H11" s="54"/>
    </row>
    <row r="12" spans="1:9" ht="17.100000000000001" customHeight="1">
      <c r="A12" s="78" t="s">
        <v>67</v>
      </c>
      <c r="B12" s="79"/>
      <c r="C12" s="79"/>
      <c r="D12" s="79"/>
      <c r="E12" s="79"/>
      <c r="F12" s="79"/>
      <c r="G12" s="77"/>
      <c r="H12" s="54"/>
    </row>
    <row r="13" spans="1:9" ht="17.100000000000001" customHeight="1">
      <c r="A13" s="76" t="s">
        <v>53</v>
      </c>
      <c r="B13" s="208" t="s">
        <v>54</v>
      </c>
      <c r="C13" s="208"/>
      <c r="D13" s="208" t="s">
        <v>55</v>
      </c>
      <c r="E13" s="208"/>
      <c r="F13" s="208">
        <v>1</v>
      </c>
      <c r="G13" s="208"/>
      <c r="H13" s="54"/>
    </row>
    <row r="14" spans="1:9" ht="17.100000000000001" customHeight="1">
      <c r="A14" s="76" t="s">
        <v>56</v>
      </c>
      <c r="B14" s="214" t="s">
        <v>57</v>
      </c>
      <c r="C14" s="214"/>
      <c r="D14" s="214" t="s">
        <v>58</v>
      </c>
      <c r="E14" s="214"/>
      <c r="F14" s="208">
        <v>1</v>
      </c>
      <c r="G14" s="208"/>
    </row>
    <row r="15" spans="1:9" ht="17.100000000000001" customHeight="1">
      <c r="A15" s="75" t="s">
        <v>62</v>
      </c>
      <c r="B15" s="208" t="s">
        <v>63</v>
      </c>
      <c r="C15" s="208"/>
      <c r="D15" s="208" t="s">
        <v>64</v>
      </c>
      <c r="E15" s="208"/>
      <c r="F15" s="208">
        <v>1</v>
      </c>
      <c r="G15" s="208"/>
      <c r="H15" s="55"/>
    </row>
    <row r="16" spans="1:9" ht="16.5" customHeight="1">
      <c r="A16" s="76" t="s">
        <v>65</v>
      </c>
      <c r="B16" s="214" t="s">
        <v>63</v>
      </c>
      <c r="C16" s="214"/>
      <c r="D16" s="214" t="s">
        <v>66</v>
      </c>
      <c r="E16" s="214"/>
      <c r="F16" s="208">
        <v>1</v>
      </c>
      <c r="G16" s="208"/>
    </row>
    <row r="17" spans="1:11" s="18" customFormat="1" ht="6.75" customHeight="1">
      <c r="A17" s="52"/>
      <c r="B17" s="52"/>
      <c r="C17" s="52"/>
      <c r="D17" s="52"/>
      <c r="E17" s="52"/>
      <c r="F17" s="52"/>
      <c r="G17" s="52"/>
      <c r="H17" s="51"/>
    </row>
    <row r="18" spans="1:11" s="19" customFormat="1" ht="17.100000000000001" customHeight="1">
      <c r="A18" s="81" t="s">
        <v>71</v>
      </c>
      <c r="B18" s="18"/>
      <c r="C18" s="18"/>
      <c r="D18" s="18"/>
      <c r="E18" s="18"/>
      <c r="F18" s="18"/>
      <c r="G18" s="18"/>
      <c r="H18" s="57"/>
    </row>
    <row r="19" spans="1:11" s="18" customFormat="1" ht="30.75" customHeight="1">
      <c r="A19" s="116"/>
      <c r="B19" s="227" t="s">
        <v>89</v>
      </c>
      <c r="C19" s="227"/>
      <c r="D19" s="228" t="s">
        <v>74</v>
      </c>
      <c r="E19" s="229"/>
    </row>
    <row r="20" spans="1:11" s="19" customFormat="1" ht="17.100000000000001" customHeight="1">
      <c r="A20" s="82" t="s">
        <v>79</v>
      </c>
      <c r="B20" s="230">
        <f>D20*30+2000</f>
        <v>3050</v>
      </c>
      <c r="C20" s="231"/>
      <c r="D20" s="232">
        <v>35</v>
      </c>
      <c r="E20" s="232"/>
    </row>
    <row r="21" spans="1:11" s="19" customFormat="1" ht="17.100000000000001" customHeight="1">
      <c r="A21" s="86" t="s">
        <v>67</v>
      </c>
      <c r="B21" s="87"/>
      <c r="C21" s="87"/>
      <c r="D21" s="117"/>
    </row>
    <row r="22" spans="1:11" s="19" customFormat="1" ht="17.100000000000001" customHeight="1">
      <c r="A22" s="83" t="s">
        <v>82</v>
      </c>
      <c r="B22" s="230">
        <f>D22*30</f>
        <v>210</v>
      </c>
      <c r="C22" s="231"/>
      <c r="D22" s="232">
        <v>7</v>
      </c>
      <c r="E22" s="232"/>
    </row>
    <row r="23" spans="1:11" s="19" customFormat="1" ht="17.100000000000001" customHeight="1">
      <c r="A23" s="83" t="s">
        <v>83</v>
      </c>
      <c r="B23" s="233">
        <f>D23*30</f>
        <v>150</v>
      </c>
      <c r="C23" s="234"/>
      <c r="D23" s="235">
        <v>5</v>
      </c>
      <c r="E23" s="235"/>
    </row>
    <row r="24" spans="1:11" s="19" customFormat="1" ht="17.100000000000001" customHeight="1">
      <c r="A24" s="83" t="s">
        <v>84</v>
      </c>
      <c r="B24" s="233">
        <f t="shared" ref="B24:B25" si="0">D24*30</f>
        <v>210</v>
      </c>
      <c r="C24" s="234"/>
      <c r="D24" s="232">
        <v>7</v>
      </c>
      <c r="E24" s="232"/>
    </row>
    <row r="25" spans="1:11" s="19" customFormat="1" ht="17.100000000000001" customHeight="1">
      <c r="A25" s="83" t="s">
        <v>65</v>
      </c>
      <c r="B25" s="233">
        <f t="shared" si="0"/>
        <v>60</v>
      </c>
      <c r="C25" s="234"/>
      <c r="D25" s="235">
        <v>2</v>
      </c>
      <c r="E25" s="235"/>
    </row>
    <row r="26" spans="1:11" s="19" customFormat="1" ht="17.100000000000001" customHeight="1">
      <c r="A26" s="84" t="s">
        <v>72</v>
      </c>
      <c r="B26" s="85"/>
      <c r="C26" s="85"/>
      <c r="H26" s="51"/>
    </row>
    <row r="27" spans="1:11" s="19" customFormat="1" ht="6.75" customHeight="1">
      <c r="H27" s="51"/>
    </row>
    <row r="28" spans="1:11" ht="17.100000000000001" customHeight="1">
      <c r="A28" s="58"/>
      <c r="I28" s="12"/>
      <c r="J28" s="12"/>
      <c r="K28" s="12"/>
    </row>
    <row r="29" spans="1:11" ht="17.100000000000001" customHeight="1">
      <c r="A29" s="59" t="s">
        <v>25</v>
      </c>
      <c r="I29" s="12"/>
      <c r="J29" s="12"/>
      <c r="K29" s="12"/>
    </row>
    <row r="30" spans="1:11" ht="17.100000000000001" customHeight="1">
      <c r="A30" s="52" t="s">
        <v>26</v>
      </c>
      <c r="I30" s="20"/>
      <c r="J30" s="20"/>
      <c r="K30" s="20"/>
    </row>
    <row r="31" spans="1:11" ht="17.100000000000001" customHeight="1">
      <c r="A31" s="17" t="s">
        <v>90</v>
      </c>
      <c r="I31" s="12"/>
      <c r="J31" s="12"/>
      <c r="K31" s="12"/>
    </row>
    <row r="32" spans="1:11" ht="17.100000000000001" customHeight="1" thickBot="1">
      <c r="A32" s="220"/>
      <c r="B32" s="221"/>
      <c r="C32" s="221"/>
    </row>
    <row r="33" spans="1:8" ht="17.100000000000001" customHeight="1">
      <c r="A33" s="222" t="s">
        <v>27</v>
      </c>
      <c r="B33" s="223"/>
      <c r="C33" s="223"/>
      <c r="D33" s="223"/>
      <c r="E33" s="223"/>
      <c r="F33" s="223"/>
      <c r="G33" s="224"/>
      <c r="H33" s="67"/>
    </row>
    <row r="34" spans="1:8" ht="17.100000000000001" customHeight="1">
      <c r="A34" s="60" t="s">
        <v>28</v>
      </c>
      <c r="B34" s="61"/>
      <c r="C34" s="61" t="s">
        <v>29</v>
      </c>
      <c r="E34" s="61" t="s">
        <v>30</v>
      </c>
      <c r="G34" s="65"/>
      <c r="H34" s="63"/>
    </row>
    <row r="35" spans="1:8" ht="17.100000000000001" customHeight="1">
      <c r="A35" s="60" t="s">
        <v>31</v>
      </c>
      <c r="B35" s="61"/>
      <c r="C35" s="61"/>
      <c r="D35" s="225" t="s">
        <v>33</v>
      </c>
      <c r="E35" s="225"/>
      <c r="F35" s="225"/>
      <c r="G35" s="226"/>
    </row>
    <row r="36" spans="1:8" ht="17.100000000000001" customHeight="1">
      <c r="A36" s="62" t="s">
        <v>32</v>
      </c>
      <c r="B36" s="63"/>
      <c r="C36" s="63"/>
      <c r="D36" s="63"/>
      <c r="E36" s="63"/>
      <c r="F36" s="63"/>
      <c r="G36" s="66"/>
      <c r="H36" s="63"/>
    </row>
    <row r="37" spans="1:8" ht="17.100000000000001" customHeight="1" thickBot="1">
      <c r="A37" s="217" t="s">
        <v>34</v>
      </c>
      <c r="B37" s="218"/>
      <c r="C37" s="218"/>
      <c r="D37" s="218"/>
      <c r="E37" s="218"/>
      <c r="F37" s="218"/>
      <c r="G37" s="219"/>
      <c r="H37" s="63"/>
    </row>
    <row r="44" spans="1:8" ht="17.100000000000001" customHeight="1">
      <c r="A44" s="64"/>
      <c r="B44" s="51"/>
      <c r="C44" s="51"/>
      <c r="D44" s="51"/>
    </row>
    <row r="45" spans="1:8" ht="17.100000000000001" customHeight="1">
      <c r="A45" s="64"/>
      <c r="B45" s="51"/>
      <c r="C45" s="51"/>
      <c r="D45" s="51"/>
    </row>
    <row r="46" spans="1:8" ht="17.100000000000001" customHeight="1">
      <c r="A46" s="64"/>
      <c r="B46" s="51"/>
      <c r="C46" s="51"/>
      <c r="D46" s="51"/>
    </row>
    <row r="47" spans="1:8" ht="17.100000000000001" customHeight="1">
      <c r="A47" s="64"/>
      <c r="B47" s="51"/>
      <c r="C47" s="51"/>
      <c r="D47" s="51"/>
    </row>
    <row r="48" spans="1:8" ht="17.100000000000001" customHeight="1">
      <c r="A48" s="64"/>
      <c r="B48" s="51"/>
      <c r="C48" s="51"/>
      <c r="D48" s="51"/>
    </row>
    <row r="49" spans="1:4" ht="17.100000000000001" customHeight="1">
      <c r="A49" s="64"/>
      <c r="B49" s="51"/>
      <c r="C49" s="51"/>
      <c r="D49" s="51"/>
    </row>
    <row r="50" spans="1:4" ht="17.100000000000001" customHeight="1">
      <c r="A50" s="64"/>
      <c r="B50" s="51"/>
      <c r="C50" s="51"/>
      <c r="D50" s="51"/>
    </row>
    <row r="51" spans="1:4" ht="17.100000000000001" customHeight="1">
      <c r="A51" s="64"/>
      <c r="B51" s="51"/>
      <c r="C51" s="51"/>
      <c r="D51" s="51"/>
    </row>
    <row r="52" spans="1:4" ht="17.100000000000001" customHeight="1">
      <c r="A52" s="57"/>
      <c r="B52" s="51"/>
      <c r="C52" s="51"/>
      <c r="D52" s="51"/>
    </row>
    <row r="53" spans="1:4" ht="17.100000000000001" customHeight="1">
      <c r="A53" s="56"/>
    </row>
  </sheetData>
  <mergeCells count="50">
    <mergeCell ref="B23:C23"/>
    <mergeCell ref="D23:E23"/>
    <mergeCell ref="B24:C24"/>
    <mergeCell ref="D24:E24"/>
    <mergeCell ref="B25:C25"/>
    <mergeCell ref="D25:E25"/>
    <mergeCell ref="F15:G15"/>
    <mergeCell ref="F16:G16"/>
    <mergeCell ref="A37:G37"/>
    <mergeCell ref="A32:C32"/>
    <mergeCell ref="A33:G33"/>
    <mergeCell ref="D35:G35"/>
    <mergeCell ref="B16:C16"/>
    <mergeCell ref="D16:E16"/>
    <mergeCell ref="B15:C15"/>
    <mergeCell ref="D15:E15"/>
    <mergeCell ref="B19:C19"/>
    <mergeCell ref="D19:E19"/>
    <mergeCell ref="B20:C20"/>
    <mergeCell ref="D20:E20"/>
    <mergeCell ref="B22:C22"/>
    <mergeCell ref="D22:E22"/>
    <mergeCell ref="B11:C11"/>
    <mergeCell ref="F9:G9"/>
    <mergeCell ref="F8:G8"/>
    <mergeCell ref="B8:C8"/>
    <mergeCell ref="B10:C10"/>
    <mergeCell ref="D9:E9"/>
    <mergeCell ref="D11:E11"/>
    <mergeCell ref="F11:G11"/>
    <mergeCell ref="B9:C9"/>
    <mergeCell ref="D10:E10"/>
    <mergeCell ref="F10:G10"/>
    <mergeCell ref="D8:E8"/>
    <mergeCell ref="D13:E13"/>
    <mergeCell ref="F13:G13"/>
    <mergeCell ref="B13:C13"/>
    <mergeCell ref="B14:C14"/>
    <mergeCell ref="D14:E14"/>
    <mergeCell ref="F14:G14"/>
    <mergeCell ref="B7:C7"/>
    <mergeCell ref="D7:E7"/>
    <mergeCell ref="F7:G7"/>
    <mergeCell ref="A3:G3"/>
    <mergeCell ref="D6:E6"/>
    <mergeCell ref="B5:C5"/>
    <mergeCell ref="D5:E5"/>
    <mergeCell ref="F5:G5"/>
    <mergeCell ref="B6:C6"/>
    <mergeCell ref="F6:G6"/>
  </mergeCells>
  <phoneticPr fontId="3"/>
  <pageMargins left="0.7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国立大学法人東京大学</cp:lastModifiedBy>
  <cp:lastPrinted>2014-02-15T01:46:10Z</cp:lastPrinted>
  <dcterms:created xsi:type="dcterms:W3CDTF">2008-11-06T02:16:55Z</dcterms:created>
  <dcterms:modified xsi:type="dcterms:W3CDTF">2017-03-17T09:24:13Z</dcterms:modified>
</cp:coreProperties>
</file>