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m.u-tokyo.ac.jp\user\home\4476369810\デスクトップ\"/>
    </mc:Choice>
  </mc:AlternateContent>
  <bookViews>
    <workbookView xWindow="0" yWindow="0" windowWidth="20625" windowHeight="11670" tabRatio="753"/>
  </bookViews>
  <sheets>
    <sheet name="Application" sheetId="9" r:id="rId1"/>
    <sheet name="Application(Only for Summer)" sheetId="10" r:id="rId2"/>
    <sheet name="Information" sheetId="7" r:id="rId3"/>
    <sheet name="Information(Only for Summer)" sheetId="8" r:id="rId4"/>
  </sheets>
  <definedNames>
    <definedName name="_xlnm.Print_Area" localSheetId="0">Application!$A$1:$AZ$36</definedName>
    <definedName name="_xlnm.Print_Area" localSheetId="1">'Application(Only for Summer)'!$A$1:$AZ$36</definedName>
  </definedNames>
  <calcPr calcId="162913"/>
</workbook>
</file>

<file path=xl/calcChain.xml><?xml version="1.0" encoding="utf-8"?>
<calcChain xmlns="http://schemas.openxmlformats.org/spreadsheetml/2006/main">
  <c r="BA13" i="10" l="1"/>
  <c r="Q13" i="10"/>
  <c r="U9" i="10" s="1"/>
  <c r="G13" i="10"/>
  <c r="U8" i="10" s="1"/>
  <c r="G10" i="9"/>
  <c r="BA13" i="9"/>
  <c r="Q13" i="9" s="1"/>
  <c r="G10" i="10"/>
  <c r="G13" i="9" l="1"/>
  <c r="U8" i="9" s="1"/>
  <c r="AD8" i="9" l="1"/>
  <c r="AM8" i="9"/>
  <c r="U9" i="9"/>
</calcChain>
</file>

<file path=xl/comments1.xml><?xml version="1.0" encoding="utf-8"?>
<comments xmlns="http://schemas.openxmlformats.org/spreadsheetml/2006/main">
  <authors>
    <author>東京大学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<sst xmlns="http://schemas.openxmlformats.org/spreadsheetml/2006/main" count="176" uniqueCount="109">
  <si>
    <t>発送連絡</t>
    <rPh sb="0" eb="2">
      <t>ハッソウ</t>
    </rPh>
    <rPh sb="2" eb="4">
      <t>レンラク</t>
    </rPh>
    <phoneticPr fontId="2"/>
  </si>
  <si>
    <t>発送連絡
FAX</t>
    <rPh sb="0" eb="2">
      <t>ハッソウ</t>
    </rPh>
    <rPh sb="2" eb="4">
      <t>レンラク</t>
    </rPh>
    <phoneticPr fontId="2"/>
  </si>
  <si>
    <t>回収連絡
ＦＡＸ</t>
    <rPh sb="0" eb="2">
      <t>カイシュウ</t>
    </rPh>
    <rPh sb="2" eb="4">
      <t>レンラク</t>
    </rPh>
    <phoneticPr fontId="2"/>
  </si>
  <si>
    <t>返却日連絡</t>
    <rPh sb="0" eb="2">
      <t>ヘンキャク</t>
    </rPh>
    <rPh sb="2" eb="3">
      <t>ビ</t>
    </rPh>
    <rPh sb="3" eb="5">
      <t>レンラク</t>
    </rPh>
    <phoneticPr fontId="2"/>
  </si>
  <si>
    <t>回収指示
データ</t>
    <rPh sb="0" eb="2">
      <t>カイシュウ</t>
    </rPh>
    <rPh sb="2" eb="4">
      <t>シジ</t>
    </rPh>
    <phoneticPr fontId="2"/>
  </si>
  <si>
    <t>日付</t>
    <rPh sb="0" eb="2">
      <t>ヒヅケ</t>
    </rPh>
    <phoneticPr fontId="2"/>
  </si>
  <si>
    <t>担当</t>
    <rPh sb="0" eb="2">
      <t>タントウ</t>
    </rPh>
    <phoneticPr fontId="2"/>
  </si>
  <si>
    <r>
      <t xml:space="preserve">* You RARELY need a duvet cover </t>
    </r>
    <r>
      <rPr>
        <b/>
        <u/>
        <sz val="12"/>
        <rFont val="Arial"/>
        <family val="2"/>
      </rPr>
      <t>between mid-June and mid-September.</t>
    </r>
    <phoneticPr fontId="2"/>
  </si>
  <si>
    <t>Arbitrary</t>
    <phoneticPr fontId="2"/>
  </si>
  <si>
    <t>date*</t>
    <phoneticPr fontId="2"/>
  </si>
  <si>
    <t>*Mandatory</t>
    <phoneticPr fontId="2"/>
  </si>
  <si>
    <t>Room No.*</t>
    <phoneticPr fontId="2"/>
  </si>
  <si>
    <t>E-mail</t>
    <phoneticPr fontId="2"/>
  </si>
  <si>
    <t>N/A</t>
    <phoneticPr fontId="2"/>
  </si>
  <si>
    <t>N/A</t>
    <phoneticPr fontId="2"/>
  </si>
  <si>
    <t>Note: An order only for an optional item (or for an item that you fail to return) would charge you 800 yen for delivery.</t>
    <phoneticPr fontId="2"/>
  </si>
  <si>
    <t>Note: You would be charged 3,240 yen for the cancellation on the day of delivery.</t>
    <phoneticPr fontId="2"/>
  </si>
  <si>
    <t>Arbitrary</t>
    <phoneticPr fontId="2"/>
  </si>
  <si>
    <t>date*</t>
    <phoneticPr fontId="2"/>
  </si>
  <si>
    <t>*Mandatory</t>
    <phoneticPr fontId="2"/>
  </si>
  <si>
    <r>
      <t>Blanket [option]</t>
    </r>
    <r>
      <rPr>
        <sz val="8"/>
        <color indexed="55"/>
        <rFont val="ＭＳ Ｐゴシック"/>
        <family val="3"/>
        <charset val="128"/>
      </rPr>
      <t xml:space="preserve">
(ｱｸﾘﾙ毛布)</t>
    </r>
    <rPh sb="22" eb="24">
      <t>モウフ</t>
    </rPh>
    <phoneticPr fontId="2"/>
  </si>
  <si>
    <r>
      <t>Rental</t>
    </r>
    <r>
      <rPr>
        <sz val="8"/>
        <color indexed="55"/>
        <rFont val="ＭＳ Ｐゴシック"/>
        <family val="3"/>
        <charset val="128"/>
      </rPr>
      <t xml:space="preserve">
(レンタル)
</t>
    </r>
    <r>
      <rPr>
        <sz val="7"/>
        <color indexed="55"/>
        <rFont val="ＭＳ Ｐゴシック"/>
        <family val="3"/>
        <charset val="128"/>
      </rPr>
      <t>UFｸﾘｰﾑ+ﾄﾞﾋﾞｰ</t>
    </r>
    <phoneticPr fontId="2"/>
  </si>
  <si>
    <r>
      <t>Spare cover
set</t>
    </r>
    <r>
      <rPr>
        <sz val="8"/>
        <color indexed="55"/>
        <rFont val="ＭＳ Ｐゴシック"/>
        <family val="3"/>
        <charset val="128"/>
      </rPr>
      <t xml:space="preserve">
(予備ｶﾊﾞｰ)</t>
    </r>
    <rPh sb="17" eb="19">
      <t>ヨビ</t>
    </rPh>
    <phoneticPr fontId="2"/>
  </si>
  <si>
    <r>
      <t>Total price</t>
    </r>
    <r>
      <rPr>
        <sz val="8"/>
        <color indexed="55"/>
        <rFont val="ＭＳ Ｐゴシック"/>
        <family val="3"/>
        <charset val="128"/>
      </rPr>
      <t xml:space="preserve">
(合計金額)</t>
    </r>
    <rPh sb="13" eb="15">
      <t>ゴウケイ</t>
    </rPh>
    <rPh sb="15" eb="17">
      <t>キンガク</t>
    </rPh>
    <phoneticPr fontId="2"/>
  </si>
  <si>
    <r>
      <t>Delivery day</t>
    </r>
    <r>
      <rPr>
        <sz val="8"/>
        <color indexed="55"/>
        <rFont val="ＭＳ Ｐゴシック"/>
        <family val="3"/>
        <charset val="128"/>
      </rPr>
      <t xml:space="preserve">
(配達日)</t>
    </r>
    <rPh sb="14" eb="17">
      <t>ハイタツビ</t>
    </rPh>
    <phoneticPr fontId="2"/>
  </si>
  <si>
    <r>
      <t>Delivery time</t>
    </r>
    <r>
      <rPr>
        <b/>
        <sz val="9"/>
        <color indexed="55"/>
        <rFont val="ＭＳ Ｐゴシック"/>
        <family val="3"/>
        <charset val="128"/>
      </rPr>
      <t xml:space="preserve">
</t>
    </r>
    <r>
      <rPr>
        <sz val="8"/>
        <color indexed="55"/>
        <rFont val="ＭＳ Ｐゴシック"/>
        <family val="3"/>
        <charset val="128"/>
      </rPr>
      <t>(配達時間帯）</t>
    </r>
    <rPh sb="15" eb="17">
      <t>ハイタツ</t>
    </rPh>
    <rPh sb="17" eb="20">
      <t>ジカンタイ</t>
    </rPh>
    <phoneticPr fontId="2"/>
  </si>
  <si>
    <r>
      <t>9:00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12:00</t>
    </r>
    <phoneticPr fontId="2"/>
  </si>
  <si>
    <r>
      <t>14:00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16:00</t>
    </r>
    <phoneticPr fontId="2"/>
  </si>
  <si>
    <r>
      <t>16:00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18:00</t>
    </r>
    <phoneticPr fontId="2"/>
  </si>
  <si>
    <r>
      <t>18:00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20:00</t>
    </r>
    <phoneticPr fontId="2"/>
  </si>
  <si>
    <r>
      <t>Return day</t>
    </r>
    <r>
      <rPr>
        <sz val="8"/>
        <color indexed="55"/>
        <rFont val="ＭＳ Ｐゴシック"/>
        <family val="3"/>
        <charset val="128"/>
      </rPr>
      <t xml:space="preserve">
(回収日)</t>
    </r>
    <rPh sb="12" eb="14">
      <t>カイシュウ</t>
    </rPh>
    <rPh sb="14" eb="15">
      <t>ビ</t>
    </rPh>
    <phoneticPr fontId="2"/>
  </si>
  <si>
    <r>
      <t>Return time</t>
    </r>
    <r>
      <rPr>
        <sz val="8"/>
        <color indexed="55"/>
        <rFont val="ＭＳ Ｐゴシック"/>
        <family val="3"/>
        <charset val="128"/>
      </rPr>
      <t xml:space="preserve">
(返却時間帯）</t>
    </r>
    <rPh sb="13" eb="15">
      <t>ヘンキャク</t>
    </rPh>
    <rPh sb="15" eb="18">
      <t>ジカンタイ</t>
    </rPh>
    <phoneticPr fontId="2"/>
  </si>
  <si>
    <r>
      <t>9:00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12:00</t>
    </r>
    <phoneticPr fontId="2"/>
  </si>
  <si>
    <r>
      <t>18:00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21:00</t>
    </r>
    <phoneticPr fontId="2"/>
  </si>
  <si>
    <r>
      <t>Period of use</t>
    </r>
    <r>
      <rPr>
        <sz val="8"/>
        <color indexed="55"/>
        <rFont val="ＭＳ Ｐゴシック"/>
        <family val="3"/>
        <charset val="128"/>
      </rPr>
      <t xml:space="preserve">
(利用日数)</t>
    </r>
    <rPh sb="15" eb="17">
      <t>リヨウ</t>
    </rPh>
    <rPh sb="17" eb="19">
      <t>ニッスウ</t>
    </rPh>
    <phoneticPr fontId="2"/>
  </si>
  <si>
    <r>
      <t>ｍonth(s)</t>
    </r>
    <r>
      <rPr>
        <sz val="8"/>
        <color indexed="55"/>
        <rFont val="ＭＳ Ｐゴシック"/>
        <family val="3"/>
        <charset val="128"/>
      </rPr>
      <t xml:space="preserve">
(ヶ月）</t>
    </r>
    <rPh sb="11" eb="12">
      <t>ゲツ</t>
    </rPh>
    <phoneticPr fontId="2"/>
  </si>
  <si>
    <r>
      <t>ｄay(s)</t>
    </r>
    <r>
      <rPr>
        <sz val="8"/>
        <color indexed="55"/>
        <rFont val="ＭＳ Ｐゴシック"/>
        <family val="3"/>
        <charset val="128"/>
      </rPr>
      <t xml:space="preserve">
(日）</t>
    </r>
    <rPh sb="8" eb="9">
      <t>ニチ</t>
    </rPh>
    <phoneticPr fontId="2"/>
  </si>
  <si>
    <r>
      <t>Name</t>
    </r>
    <r>
      <rPr>
        <sz val="8"/>
        <color indexed="55"/>
        <rFont val="ＭＳ Ｐゴシック"/>
        <family val="3"/>
        <charset val="128"/>
      </rPr>
      <t xml:space="preserve">
(お名前)</t>
    </r>
    <rPh sb="7" eb="9">
      <t>ナマエ</t>
    </rPh>
    <phoneticPr fontId="2"/>
  </si>
  <si>
    <t>TEL</t>
    <phoneticPr fontId="2"/>
  </si>
  <si>
    <t>03-3830-8961</t>
    <phoneticPr fontId="2"/>
  </si>
  <si>
    <r>
      <t>Address</t>
    </r>
    <r>
      <rPr>
        <sz val="8"/>
        <color indexed="55"/>
        <rFont val="ＭＳ Ｐゴシック"/>
        <family val="3"/>
        <charset val="128"/>
      </rPr>
      <t xml:space="preserve">
(住所)</t>
    </r>
    <rPh sb="9" eb="11">
      <t>ジュウショ</t>
    </rPh>
    <phoneticPr fontId="2"/>
  </si>
  <si>
    <t>Room No.*</t>
    <phoneticPr fontId="2"/>
  </si>
  <si>
    <t>E-mail</t>
    <phoneticPr fontId="2"/>
  </si>
  <si>
    <r>
      <t>Comment</t>
    </r>
    <r>
      <rPr>
        <sz val="8"/>
        <color indexed="55"/>
        <rFont val="ＭＳ Ｐゴシック"/>
        <family val="3"/>
        <charset val="128"/>
      </rPr>
      <t xml:space="preserve">
(コメント欄)</t>
    </r>
    <rPh sb="13" eb="14">
      <t>ラン</t>
    </rPh>
    <phoneticPr fontId="2"/>
  </si>
  <si>
    <t>〈ハッチ使用欄〉</t>
    <phoneticPr fontId="2"/>
  </si>
  <si>
    <t xml:space="preserve">［cc］oiwake_lodge@ml.adm.u-tokyo.ac.jp </t>
    <phoneticPr fontId="2"/>
  </si>
  <si>
    <t>内容</t>
    <rPh sb="0" eb="2">
      <t>ナイヨウ</t>
    </rPh>
    <phoneticPr fontId="2"/>
  </si>
  <si>
    <t>受付入力</t>
    <rPh sb="0" eb="2">
      <t>ウケツケ</t>
    </rPh>
    <rPh sb="2" eb="4">
      <t>ニュウリョク</t>
    </rPh>
    <phoneticPr fontId="2"/>
  </si>
  <si>
    <t>申込完了</t>
    <rPh sb="0" eb="2">
      <t>モウシコミ</t>
    </rPh>
    <rPh sb="2" eb="4">
      <t>カンリョウ</t>
    </rPh>
    <phoneticPr fontId="2"/>
  </si>
  <si>
    <t>Please order at least 10 days in advance of your move-in day.</t>
    <phoneticPr fontId="2"/>
  </si>
  <si>
    <t xml:space="preserve">If you wish to extend the rental period, the extension fee mentioned above will be applied. </t>
    <phoneticPr fontId="2"/>
  </si>
  <si>
    <t>- How to Order</t>
    <phoneticPr fontId="2"/>
  </si>
  <si>
    <t>- Deadline for Order</t>
    <phoneticPr fontId="2"/>
  </si>
  <si>
    <t>- Extension / Contraction of Rental Period</t>
    <phoneticPr fontId="2"/>
  </si>
  <si>
    <t>Adjustment by the Day
(Extra Fee/Day)</t>
    <phoneticPr fontId="2"/>
  </si>
  <si>
    <t>Please fill in the order form and send it by e-mail to the following address:</t>
    <phoneticPr fontId="2"/>
  </si>
  <si>
    <t>Bed Rental Sets - Oiwake International Lodge</t>
    <phoneticPr fontId="2"/>
  </si>
  <si>
    <t>Your room has a single bed with a spring mattress.</t>
  </si>
  <si>
    <t>Set</t>
    <phoneticPr fontId="2"/>
  </si>
  <si>
    <t>From 2nd Month
(Extra Fee/Month)</t>
    <phoneticPr fontId="2"/>
  </si>
  <si>
    <t>Spare Cover</t>
    <phoneticPr fontId="2"/>
  </si>
  <si>
    <t>Items in the Set</t>
    <phoneticPr fontId="2"/>
  </si>
  <si>
    <t>Option</t>
    <phoneticPr fontId="2"/>
  </si>
  <si>
    <t>Comforter</t>
    <phoneticPr fontId="2"/>
  </si>
  <si>
    <t>Spare cover set</t>
    <phoneticPr fontId="2"/>
  </si>
  <si>
    <t>Pillow &amp; Pillowcase</t>
    <phoneticPr fontId="2"/>
  </si>
  <si>
    <t>Duvet Cover</t>
    <phoneticPr fontId="2"/>
  </si>
  <si>
    <t>Blanket</t>
    <phoneticPr fontId="2"/>
  </si>
  <si>
    <t>Fitted sheet</t>
    <phoneticPr fontId="2"/>
  </si>
  <si>
    <t>Period</t>
    <phoneticPr fontId="2"/>
  </si>
  <si>
    <t>Price</t>
    <phoneticPr fontId="2"/>
  </si>
  <si>
    <t>Set</t>
    <phoneticPr fontId="2"/>
  </si>
  <si>
    <t>Spare Cover</t>
    <phoneticPr fontId="2"/>
  </si>
  <si>
    <t>From 2nd Month
(Extra Fee/Month)</t>
    <phoneticPr fontId="2"/>
  </si>
  <si>
    <t>Cotton blanket</t>
    <phoneticPr fontId="2"/>
  </si>
  <si>
    <t>Period</t>
    <phoneticPr fontId="2"/>
  </si>
  <si>
    <t>Price</t>
    <phoneticPr fontId="2"/>
  </si>
  <si>
    <t>Bed Rental Sets for Short Stay in Summer - Oiwake International Lodge</t>
    <phoneticPr fontId="2"/>
  </si>
  <si>
    <t>A confirmation e-mail for your order will be sent to you.  Please check the contents of the e-mail. The ordering process will not be deemed complete until you receive this confirmation e-mail. Therefore, if you do not receive it within 3 business days, please call us at
  03-3830-8961.</t>
    <phoneticPr fontId="2"/>
  </si>
  <si>
    <t xml:space="preserve">Do not write anything below this line. </t>
  </si>
  <si>
    <t>Order Form: Bed Rental Sets - Oiwake International Lodge</t>
    <phoneticPr fontId="2"/>
  </si>
  <si>
    <r>
      <t>Number Required/
Unit price</t>
    </r>
    <r>
      <rPr>
        <b/>
        <sz val="8"/>
        <rFont val="ＭＳ Ｐゴシック"/>
        <family val="3"/>
        <charset val="128"/>
      </rPr>
      <t xml:space="preserve">
</t>
    </r>
    <r>
      <rPr>
        <sz val="8"/>
        <color indexed="55"/>
        <rFont val="ＭＳ Ｐゴシック"/>
        <family val="3"/>
        <charset val="128"/>
      </rPr>
      <t>(数量/単価)
消費税率８％</t>
    </r>
    <rPh sb="29" eb="31">
      <t>スウリョウ</t>
    </rPh>
    <rPh sb="32" eb="33">
      <t>タン</t>
    </rPh>
    <rPh sb="33" eb="34">
      <t>カ</t>
    </rPh>
    <phoneticPr fontId="2"/>
  </si>
  <si>
    <r>
      <rPr>
        <sz val="9"/>
        <rFont val="ＭＳ Ｐゴシック"/>
        <family val="3"/>
        <charset val="128"/>
      </rPr>
      <t>Bedding set</t>
    </r>
    <r>
      <rPr>
        <sz val="8"/>
        <color indexed="55"/>
        <rFont val="ＭＳ Ｐゴシック"/>
        <family val="3"/>
        <charset val="128"/>
      </rPr>
      <t xml:space="preserve">
(ふとんｾｯﾄ)</t>
    </r>
    <phoneticPr fontId="2"/>
  </si>
  <si>
    <r>
      <t>Single bed use</t>
    </r>
    <r>
      <rPr>
        <sz val="8"/>
        <color indexed="55"/>
        <rFont val="ＭＳ Ｐゴシック"/>
        <family val="3"/>
        <charset val="128"/>
      </rPr>
      <t xml:space="preserve">
(ﾍﾞｯﾄﾞ用ｾｯﾄS)
※ベッドパッド無</t>
    </r>
    <rPh sb="21" eb="22">
      <t>ヨウ</t>
    </rPh>
    <rPh sb="35" eb="36">
      <t>ナ</t>
    </rPh>
    <phoneticPr fontId="2"/>
  </si>
  <si>
    <r>
      <t>Single bed use</t>
    </r>
    <r>
      <rPr>
        <sz val="8"/>
        <color indexed="55"/>
        <rFont val="ＭＳ Ｐゴシック"/>
        <family val="3"/>
        <charset val="128"/>
      </rPr>
      <t xml:space="preserve">
(ﾍﾞｯﾄﾞ用ｾｯﾄS)
※ベッドパッド無</t>
    </r>
    <rPh sb="21" eb="22">
      <t>ヨウ</t>
    </rPh>
    <phoneticPr fontId="2"/>
  </si>
  <si>
    <t>〒113-0023   東京都文京区向丘１丁目１２番８号
東京大学 追分インターナショナル ハウス内 追分インターナショナル・ロッジ</t>
    <rPh sb="12" eb="15">
      <t>トウキョウト</t>
    </rPh>
    <rPh sb="29" eb="31">
      <t>トウキョウ</t>
    </rPh>
    <rPh sb="31" eb="33">
      <t>ダイガク</t>
    </rPh>
    <rPh sb="34" eb="36">
      <t>オイワケ</t>
    </rPh>
    <rPh sb="49" eb="50">
      <t>ナイ</t>
    </rPh>
    <rPh sb="51" eb="53">
      <t>オイワケ</t>
    </rPh>
    <phoneticPr fontId="2"/>
  </si>
  <si>
    <t>支店CD：H31</t>
    <rPh sb="0" eb="2">
      <t>シテン</t>
    </rPh>
    <phoneticPr fontId="2"/>
  </si>
  <si>
    <t>支払：一括振込</t>
    <rPh sb="0" eb="2">
      <t>シハライ</t>
    </rPh>
    <rPh sb="3" eb="5">
      <t>イッカツ</t>
    </rPh>
    <rPh sb="5" eb="7">
      <t>フリコミ</t>
    </rPh>
    <phoneticPr fontId="2"/>
  </si>
  <si>
    <t>新ノーツ</t>
    <rPh sb="0" eb="1">
      <t>シン</t>
    </rPh>
    <phoneticPr fontId="2"/>
  </si>
  <si>
    <t>検品連絡</t>
    <rPh sb="0" eb="2">
      <t>ケンピン</t>
    </rPh>
    <rPh sb="2" eb="4">
      <t>レンラク</t>
    </rPh>
    <phoneticPr fontId="2"/>
  </si>
  <si>
    <t>顧客No：228663</t>
    <rPh sb="0" eb="2">
      <t>コキャク</t>
    </rPh>
    <phoneticPr fontId="2"/>
  </si>
  <si>
    <t>Cotton Blanket</t>
    <phoneticPr fontId="2"/>
  </si>
  <si>
    <t>Cotton Blanket</t>
    <phoneticPr fontId="2"/>
  </si>
  <si>
    <t>Spare cover set</t>
    <phoneticPr fontId="2"/>
  </si>
  <si>
    <r>
      <t>Cotton Blanket [option]</t>
    </r>
    <r>
      <rPr>
        <sz val="8"/>
        <color indexed="55"/>
        <rFont val="ＭＳ Ｐゴシック"/>
        <family val="3"/>
        <charset val="128"/>
      </rPr>
      <t xml:space="preserve">
(綿毛布)</t>
    </r>
    <rPh sb="25" eb="26">
      <t>メン</t>
    </rPh>
    <rPh sb="26" eb="28">
      <t>モウフ</t>
    </rPh>
    <phoneticPr fontId="2"/>
  </si>
  <si>
    <r>
      <t>Rental</t>
    </r>
    <r>
      <rPr>
        <sz val="8"/>
        <color indexed="55"/>
        <rFont val="ＭＳ Ｐゴシック"/>
        <family val="3"/>
        <charset val="128"/>
      </rPr>
      <t xml:space="preserve">
(レンタル)
</t>
    </r>
    <r>
      <rPr>
        <sz val="7"/>
        <color indexed="55"/>
        <rFont val="ＭＳ Ｐゴシック"/>
        <family val="3"/>
        <charset val="128"/>
      </rPr>
      <t>綿毛布+
一体式枕+ﾄﾞﾋﾞｰ</t>
    </r>
    <rPh sb="15" eb="16">
      <t>メン</t>
    </rPh>
    <rPh sb="16" eb="18">
      <t>モウフ</t>
    </rPh>
    <rPh sb="20" eb="22">
      <t>イッタイ</t>
    </rPh>
    <rPh sb="22" eb="23">
      <t>シキ</t>
    </rPh>
    <rPh sb="23" eb="24">
      <t>マクラ</t>
    </rPh>
    <phoneticPr fontId="2"/>
  </si>
  <si>
    <t>〈ハッチ使用欄〉</t>
    <phoneticPr fontId="2"/>
  </si>
  <si>
    <r>
      <t xml:space="preserve">Order Form: Bed Rental Sets for Short Stay </t>
    </r>
    <r>
      <rPr>
        <b/>
        <sz val="22"/>
        <rFont val="Arial"/>
        <family val="2"/>
      </rPr>
      <t>in Summer</t>
    </r>
    <r>
      <rPr>
        <b/>
        <sz val="16"/>
        <rFont val="Arial"/>
        <family val="2"/>
      </rPr>
      <t xml:space="preserve"> - Oiwake International Lodge</t>
    </r>
    <phoneticPr fontId="2"/>
  </si>
  <si>
    <t>ｽﾃｰｼｮﾅﾘｰ
追分ロッジ</t>
    <rPh sb="9" eb="11">
      <t>オイワケ</t>
    </rPh>
    <phoneticPr fontId="2"/>
  </si>
  <si>
    <t>Note: You can not get a refund even if you shorten the rental period.</t>
    <phoneticPr fontId="2"/>
  </si>
  <si>
    <t>oiwake_lodge.adm@gs.mail.u-tokyo.ac.jp</t>
    <phoneticPr fontId="2"/>
  </si>
  <si>
    <t>oiwake_lodge.adm@gs.mail.u-tokyo.ac.jp</t>
    <phoneticPr fontId="2"/>
  </si>
  <si>
    <t>Initial 30 days</t>
    <phoneticPr fontId="2"/>
  </si>
  <si>
    <r>
      <t>19:00</t>
    </r>
    <r>
      <rPr>
        <sz val="4"/>
        <rFont val="ＭＳ Ｐゴシック"/>
        <family val="3"/>
        <charset val="128"/>
      </rPr>
      <t xml:space="preserve">
|
</t>
    </r>
    <r>
      <rPr>
        <sz val="10"/>
        <rFont val="ＭＳ Ｐゴシック"/>
        <family val="3"/>
        <charset val="128"/>
      </rPr>
      <t>21:00</t>
    </r>
    <phoneticPr fontId="2"/>
  </si>
  <si>
    <t>出荷依頼
入力</t>
    <rPh sb="0" eb="2">
      <t>シュッカ</t>
    </rPh>
    <rPh sb="2" eb="4">
      <t>イライ</t>
    </rPh>
    <rPh sb="5" eb="7">
      <t>ニュウリョク</t>
    </rPh>
    <phoneticPr fontId="2"/>
  </si>
  <si>
    <t>担当者CD：14665</t>
    <phoneticPr fontId="2"/>
  </si>
  <si>
    <t>支店CD：31A</t>
    <rPh sb="0" eb="2">
      <t>シテン</t>
    </rPh>
    <phoneticPr fontId="2"/>
  </si>
  <si>
    <t>Note: You would be charged 3,300 yen for the cancellation on the day of delivery.</t>
    <phoneticPr fontId="2"/>
  </si>
  <si>
    <t>Note: An order only for an optional item (or for an item that you fail to return) would charge you 814 yen for delivery.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</si>
</sst>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m/d;@"/>
    <numFmt numFmtId="177" formatCode="yyyy/m/d;@"/>
    <numFmt numFmtId="178" formatCode="General\ &quot;set&quot;"/>
    <numFmt numFmtId="179" formatCode="&quot;税抜単価&quot;General"/>
    <numFmt numFmtId="180" formatCode="&quot;*&quot;General&quot;*1.08&quot;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7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5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4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2"/>
      <name val="Arial"/>
      <family val="2"/>
    </font>
    <font>
      <sz val="12"/>
      <name val="Arial"/>
      <family val="2"/>
    </font>
    <font>
      <sz val="10.5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>
      <left/>
      <right/>
      <top style="thick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>
      <alignment vertical="center"/>
    </xf>
    <xf numFmtId="0" fontId="26" fillId="0" borderId="0" xfId="0" quotePrefix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6" fontId="4" fillId="0" borderId="11" xfId="45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24" fillId="0" borderId="0" xfId="0" applyFont="1" applyAlignment="1">
      <alignment horizontal="centerContinuous" vertical="center"/>
    </xf>
    <xf numFmtId="0" fontId="3" fillId="0" borderId="18" xfId="0" applyFont="1" applyBorder="1" applyAlignment="1">
      <alignment horizontal="center" vertical="center" shrinkToFit="1"/>
    </xf>
    <xf numFmtId="0" fontId="27" fillId="24" borderId="0" xfId="49" applyFont="1" applyFill="1" applyBorder="1" applyProtection="1">
      <alignment vertical="center"/>
    </xf>
    <xf numFmtId="0" fontId="1" fillId="24" borderId="0" xfId="49" applyFont="1" applyFill="1" applyBorder="1" applyProtection="1">
      <alignment vertical="center"/>
    </xf>
    <xf numFmtId="0" fontId="28" fillId="24" borderId="0" xfId="49" applyFont="1" applyFill="1" applyBorder="1" applyAlignment="1" applyProtection="1">
      <alignment horizontal="right"/>
    </xf>
    <xf numFmtId="0" fontId="1" fillId="24" borderId="0" xfId="49" applyFont="1" applyFill="1" applyProtection="1">
      <alignment vertical="center"/>
    </xf>
    <xf numFmtId="0" fontId="30" fillId="24" borderId="0" xfId="49" applyFont="1" applyFill="1" applyBorder="1" applyAlignment="1" applyProtection="1">
      <alignment horizontal="left" vertical="center"/>
    </xf>
    <xf numFmtId="0" fontId="31" fillId="24" borderId="0" xfId="49" applyFont="1" applyFill="1" applyBorder="1" applyAlignment="1" applyProtection="1">
      <alignment horizontal="center" vertical="center" shrinkToFit="1"/>
    </xf>
    <xf numFmtId="0" fontId="31" fillId="24" borderId="19" xfId="49" applyFont="1" applyFill="1" applyBorder="1" applyAlignment="1" applyProtection="1">
      <alignment horizontal="center" vertical="center" shrinkToFit="1"/>
    </xf>
    <xf numFmtId="0" fontId="28" fillId="24" borderId="20" xfId="49" applyFont="1" applyFill="1" applyBorder="1" applyAlignment="1" applyProtection="1">
      <alignment horizontal="right"/>
    </xf>
    <xf numFmtId="0" fontId="30" fillId="24" borderId="0" xfId="49" applyFont="1" applyFill="1" applyBorder="1" applyAlignment="1" applyProtection="1">
      <alignment horizontal="center" vertical="center" shrinkToFit="1"/>
    </xf>
    <xf numFmtId="0" fontId="30" fillId="24" borderId="0" xfId="49" applyFont="1" applyFill="1" applyBorder="1" applyAlignment="1" applyProtection="1">
      <alignment horizontal="right" vertical="center"/>
    </xf>
    <xf numFmtId="0" fontId="31" fillId="24" borderId="21" xfId="49" applyFont="1" applyFill="1" applyBorder="1" applyAlignment="1" applyProtection="1">
      <alignment horizontal="center" vertical="center" shrinkToFit="1"/>
    </xf>
    <xf numFmtId="0" fontId="31" fillId="24" borderId="22" xfId="49" applyFont="1" applyFill="1" applyBorder="1" applyAlignment="1" applyProtection="1">
      <alignment horizontal="center" vertical="center" shrinkToFit="1"/>
    </xf>
    <xf numFmtId="0" fontId="31" fillId="24" borderId="23" xfId="49" applyFont="1" applyFill="1" applyBorder="1" applyAlignment="1" applyProtection="1">
      <alignment horizontal="center" vertical="center" shrinkToFit="1"/>
    </xf>
    <xf numFmtId="0" fontId="30" fillId="24" borderId="0" xfId="49" applyFont="1" applyFill="1" applyBorder="1" applyAlignment="1" applyProtection="1">
      <alignment vertical="center" shrinkToFit="1"/>
    </xf>
    <xf numFmtId="0" fontId="31" fillId="24" borderId="24" xfId="49" applyFont="1" applyFill="1" applyBorder="1" applyAlignment="1" applyProtection="1">
      <alignment horizontal="center" vertical="center" shrinkToFit="1"/>
    </xf>
    <xf numFmtId="0" fontId="31" fillId="25" borderId="21" xfId="49" applyFont="1" applyFill="1" applyBorder="1" applyAlignment="1" applyProtection="1">
      <alignment horizontal="center" vertical="center" shrinkToFit="1"/>
    </xf>
    <xf numFmtId="0" fontId="31" fillId="25" borderId="22" xfId="49" applyFont="1" applyFill="1" applyBorder="1" applyAlignment="1" applyProtection="1">
      <alignment horizontal="center" vertical="center" shrinkToFit="1"/>
    </xf>
    <xf numFmtId="0" fontId="31" fillId="25" borderId="23" xfId="49" applyFont="1" applyFill="1" applyBorder="1" applyAlignment="1" applyProtection="1">
      <alignment horizontal="center" vertical="center" shrinkToFit="1"/>
    </xf>
    <xf numFmtId="0" fontId="30" fillId="24" borderId="25" xfId="49" applyFont="1" applyFill="1" applyBorder="1" applyAlignment="1" applyProtection="1">
      <alignment vertical="center" shrinkToFit="1"/>
    </xf>
    <xf numFmtId="0" fontId="31" fillId="24" borderId="25" xfId="49" applyFont="1" applyFill="1" applyBorder="1" applyAlignment="1" applyProtection="1">
      <alignment horizontal="center" vertical="center" shrinkToFit="1"/>
    </xf>
    <xf numFmtId="0" fontId="31" fillId="24" borderId="26" xfId="49" applyFont="1" applyFill="1" applyBorder="1" applyAlignment="1" applyProtection="1">
      <alignment horizontal="center" vertical="center" shrinkToFit="1"/>
    </xf>
    <xf numFmtId="178" fontId="1" fillId="24" borderId="0" xfId="49" applyNumberFormat="1" applyFont="1" applyFill="1" applyProtection="1">
      <alignment vertical="center"/>
    </xf>
    <xf numFmtId="0" fontId="1" fillId="24" borderId="27" xfId="49" applyFont="1" applyFill="1" applyBorder="1" applyProtection="1">
      <alignment vertical="center"/>
    </xf>
    <xf numFmtId="0" fontId="1" fillId="24" borderId="28" xfId="49" applyFont="1" applyFill="1" applyBorder="1" applyProtection="1">
      <alignment vertical="center"/>
    </xf>
    <xf numFmtId="0" fontId="1" fillId="24" borderId="29" xfId="49" applyFont="1" applyFill="1" applyBorder="1" applyProtection="1">
      <alignment vertical="center"/>
    </xf>
    <xf numFmtId="0" fontId="1" fillId="24" borderId="17" xfId="49" applyFont="1" applyFill="1" applyBorder="1" applyProtection="1">
      <alignment vertical="center"/>
    </xf>
    <xf numFmtId="0" fontId="1" fillId="24" borderId="24" xfId="49" applyFont="1" applyFill="1" applyBorder="1" applyProtection="1">
      <alignment vertical="center"/>
    </xf>
    <xf numFmtId="0" fontId="1" fillId="24" borderId="25" xfId="49" applyFont="1" applyFill="1" applyBorder="1" applyProtection="1">
      <alignment vertical="center"/>
    </xf>
    <xf numFmtId="0" fontId="1" fillId="24" borderId="26" xfId="49" applyFont="1" applyFill="1" applyBorder="1" applyProtection="1">
      <alignment vertical="center"/>
    </xf>
    <xf numFmtId="176" fontId="6" fillId="24" borderId="0" xfId="49" applyNumberFormat="1" applyFont="1" applyFill="1" applyProtection="1">
      <alignment vertical="center"/>
    </xf>
    <xf numFmtId="0" fontId="33" fillId="24" borderId="0" xfId="49" applyFont="1" applyFill="1" applyBorder="1" applyAlignment="1" applyProtection="1">
      <alignment vertical="center"/>
    </xf>
    <xf numFmtId="0" fontId="1" fillId="24" borderId="17" xfId="49" applyFont="1" applyFill="1" applyBorder="1" applyAlignment="1" applyProtection="1">
      <alignment vertical="center"/>
    </xf>
    <xf numFmtId="0" fontId="1" fillId="24" borderId="30" xfId="49" applyFont="1" applyFill="1" applyBorder="1" applyAlignment="1" applyProtection="1">
      <alignment vertical="center"/>
    </xf>
    <xf numFmtId="0" fontId="1" fillId="24" borderId="31" xfId="49" applyFont="1" applyFill="1" applyBorder="1" applyAlignment="1" applyProtection="1">
      <alignment vertical="center"/>
    </xf>
    <xf numFmtId="0" fontId="1" fillId="24" borderId="17" xfId="49" applyFont="1" applyFill="1" applyBorder="1" applyAlignment="1" applyProtection="1">
      <alignment horizontal="center" vertical="center"/>
    </xf>
    <xf numFmtId="0" fontId="1" fillId="24" borderId="32" xfId="49" applyFont="1" applyFill="1" applyBorder="1" applyAlignment="1" applyProtection="1">
      <alignment horizontal="center" vertical="center"/>
    </xf>
    <xf numFmtId="0" fontId="38" fillId="24" borderId="0" xfId="49" applyFont="1" applyFill="1" applyAlignment="1" applyProtection="1">
      <alignment horizontal="left" vertical="center" wrapText="1"/>
    </xf>
    <xf numFmtId="0" fontId="1" fillId="24" borderId="0" xfId="49" applyFont="1" applyFill="1" applyAlignment="1" applyProtection="1">
      <alignment horizontal="left" vertical="top" wrapText="1"/>
    </xf>
    <xf numFmtId="0" fontId="1" fillId="24" borderId="0" xfId="49" applyFont="1" applyFill="1" applyAlignment="1" applyProtection="1">
      <alignment vertical="center"/>
    </xf>
    <xf numFmtId="0" fontId="47" fillId="24" borderId="0" xfId="49" applyFont="1" applyFill="1" applyBorder="1" applyAlignment="1" applyProtection="1">
      <alignment vertical="center"/>
    </xf>
    <xf numFmtId="0" fontId="47" fillId="24" borderId="33" xfId="49" applyFont="1" applyFill="1" applyBorder="1" applyAlignment="1" applyProtection="1">
      <alignment vertical="center"/>
    </xf>
    <xf numFmtId="0" fontId="48" fillId="24" borderId="33" xfId="49" applyFont="1" applyFill="1" applyBorder="1" applyAlignment="1" applyProtection="1">
      <alignment vertical="center"/>
    </xf>
    <xf numFmtId="0" fontId="47" fillId="24" borderId="0" xfId="49" applyFont="1" applyFill="1" applyProtection="1">
      <alignment vertical="center"/>
    </xf>
    <xf numFmtId="0" fontId="48" fillId="24" borderId="0" xfId="49" applyFont="1" applyFill="1" applyBorder="1" applyAlignment="1" applyProtection="1">
      <alignment vertical="center"/>
    </xf>
    <xf numFmtId="0" fontId="48" fillId="24" borderId="0" xfId="49" applyFont="1" applyFill="1" applyBorder="1" applyProtection="1">
      <alignment vertical="center"/>
    </xf>
    <xf numFmtId="0" fontId="48" fillId="24" borderId="0" xfId="49" applyFont="1" applyFill="1" applyProtection="1">
      <alignment vertical="center"/>
    </xf>
    <xf numFmtId="0" fontId="48" fillId="24" borderId="35" xfId="49" applyFont="1" applyFill="1" applyBorder="1" applyProtection="1">
      <alignment vertical="center"/>
    </xf>
    <xf numFmtId="0" fontId="47" fillId="24" borderId="35" xfId="49" applyFont="1" applyFill="1" applyBorder="1" applyAlignment="1" applyProtection="1">
      <alignment vertical="top"/>
    </xf>
    <xf numFmtId="0" fontId="50" fillId="24" borderId="0" xfId="49" applyFont="1" applyFill="1" applyBorder="1" applyAlignment="1" applyProtection="1">
      <alignment horizontal="left" vertical="center" shrinkToFit="1"/>
    </xf>
    <xf numFmtId="0" fontId="50" fillId="24" borderId="0" xfId="49" applyFont="1" applyFill="1" applyProtection="1">
      <alignment vertical="center"/>
    </xf>
    <xf numFmtId="0" fontId="48" fillId="24" borderId="0" xfId="49" applyFont="1" applyFill="1" applyBorder="1" applyAlignment="1" applyProtection="1">
      <alignment horizontal="center" vertical="center" shrinkToFit="1"/>
    </xf>
    <xf numFmtId="0" fontId="27" fillId="24" borderId="0" xfId="49" applyFont="1" applyFill="1" applyProtection="1">
      <alignment vertical="center"/>
    </xf>
    <xf numFmtId="0" fontId="54" fillId="0" borderId="0" xfId="0" applyFont="1" applyProtection="1">
      <alignment vertical="center"/>
    </xf>
    <xf numFmtId="6" fontId="39" fillId="24" borderId="37" xfId="49" applyNumberFormat="1" applyFont="1" applyFill="1" applyBorder="1" applyAlignment="1" applyProtection="1">
      <alignment vertical="center" wrapText="1"/>
    </xf>
    <xf numFmtId="6" fontId="39" fillId="24" borderId="28" xfId="49" applyNumberFormat="1" applyFont="1" applyFill="1" applyBorder="1" applyAlignment="1" applyProtection="1">
      <alignment vertical="center" wrapText="1"/>
    </xf>
    <xf numFmtId="6" fontId="39" fillId="24" borderId="38" xfId="49" applyNumberFormat="1" applyFont="1" applyFill="1" applyBorder="1" applyAlignment="1" applyProtection="1">
      <alignment vertical="center" wrapText="1"/>
    </xf>
    <xf numFmtId="0" fontId="1" fillId="24" borderId="39" xfId="49" applyFont="1" applyFill="1" applyBorder="1" applyProtection="1">
      <alignment vertical="center"/>
    </xf>
    <xf numFmtId="6" fontId="3" fillId="0" borderId="40" xfId="45" applyFont="1" applyBorder="1" applyAlignment="1">
      <alignment horizontal="center" vertical="center"/>
    </xf>
    <xf numFmtId="6" fontId="3" fillId="0" borderId="41" xfId="45" applyFont="1" applyBorder="1" applyAlignment="1">
      <alignment horizontal="center" vertical="center"/>
    </xf>
    <xf numFmtId="6" fontId="3" fillId="0" borderId="42" xfId="45" applyFont="1" applyBorder="1" applyAlignment="1">
      <alignment horizontal="center" vertical="center"/>
    </xf>
    <xf numFmtId="6" fontId="3" fillId="0" borderId="43" xfId="45" applyFont="1" applyBorder="1" applyAlignment="1">
      <alignment horizontal="center" vertical="center"/>
    </xf>
    <xf numFmtId="6" fontId="3" fillId="0" borderId="44" xfId="45" applyFont="1" applyBorder="1" applyAlignment="1">
      <alignment horizontal="center" vertical="center"/>
    </xf>
    <xf numFmtId="6" fontId="3" fillId="0" borderId="45" xfId="45" applyFont="1" applyBorder="1" applyAlignment="1">
      <alignment horizontal="center" vertical="center"/>
    </xf>
    <xf numFmtId="6" fontId="3" fillId="0" borderId="46" xfId="45" applyFont="1" applyBorder="1" applyAlignment="1">
      <alignment horizontal="center" vertical="center"/>
    </xf>
    <xf numFmtId="6" fontId="3" fillId="0" borderId="47" xfId="45" applyFont="1" applyBorder="1" applyAlignment="1">
      <alignment horizontal="center" vertical="center"/>
    </xf>
    <xf numFmtId="6" fontId="3" fillId="0" borderId="48" xfId="45" applyFont="1" applyBorder="1" applyAlignment="1">
      <alignment horizontal="center" vertical="center"/>
    </xf>
    <xf numFmtId="6" fontId="3" fillId="0" borderId="49" xfId="45" applyFont="1" applyBorder="1" applyAlignment="1">
      <alignment horizontal="center" vertical="center"/>
    </xf>
    <xf numFmtId="6" fontId="3" fillId="0" borderId="50" xfId="45" applyFont="1" applyBorder="1" applyAlignment="1">
      <alignment horizontal="center" vertical="center"/>
    </xf>
    <xf numFmtId="6" fontId="3" fillId="0" borderId="51" xfId="45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7" fillId="24" borderId="0" xfId="49" applyFont="1" applyFill="1" applyBorder="1" applyAlignment="1" applyProtection="1">
      <alignment vertical="top"/>
    </xf>
    <xf numFmtId="0" fontId="47" fillId="24" borderId="33" xfId="49" applyFont="1" applyFill="1" applyBorder="1" applyAlignment="1" applyProtection="1"/>
    <xf numFmtId="0" fontId="47" fillId="24" borderId="0" xfId="49" applyFont="1" applyFill="1" applyBorder="1" applyProtection="1">
      <alignment vertical="center"/>
    </xf>
    <xf numFmtId="49" fontId="48" fillId="24" borderId="0" xfId="49" applyNumberFormat="1" applyFont="1" applyFill="1" applyBorder="1" applyAlignment="1" applyProtection="1">
      <alignment vertical="center"/>
    </xf>
    <xf numFmtId="0" fontId="50" fillId="24" borderId="0" xfId="49" applyFont="1" applyFill="1" applyBorder="1" applyAlignment="1" applyProtection="1">
      <alignment vertical="center"/>
    </xf>
    <xf numFmtId="0" fontId="49" fillId="24" borderId="0" xfId="49" quotePrefix="1" applyFont="1" applyFill="1" applyBorder="1" applyAlignment="1" applyProtection="1">
      <alignment vertical="center"/>
    </xf>
    <xf numFmtId="0" fontId="0" fillId="24" borderId="0" xfId="0" applyFill="1" applyAlignment="1">
      <alignment vertical="center"/>
    </xf>
    <xf numFmtId="179" fontId="48" fillId="24" borderId="0" xfId="49" applyNumberFormat="1" applyFont="1" applyFill="1" applyBorder="1" applyAlignment="1" applyProtection="1">
      <alignment vertical="center"/>
    </xf>
    <xf numFmtId="0" fontId="47" fillId="24" borderId="35" xfId="49" applyFont="1" applyFill="1" applyBorder="1" applyProtection="1">
      <alignment vertical="center"/>
    </xf>
    <xf numFmtId="0" fontId="0" fillId="24" borderId="35" xfId="0" applyFill="1" applyBorder="1" applyAlignment="1">
      <alignment vertical="center"/>
    </xf>
    <xf numFmtId="0" fontId="49" fillId="24" borderId="35" xfId="49" applyFont="1" applyFill="1" applyBorder="1" applyProtection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48" fillId="24" borderId="0" xfId="49" applyFont="1" applyFill="1" applyBorder="1" applyAlignment="1" applyProtection="1">
      <alignment vertical="top"/>
    </xf>
    <xf numFmtId="0" fontId="27" fillId="24" borderId="28" xfId="49" applyFont="1" applyFill="1" applyBorder="1" applyProtection="1">
      <alignment vertical="center"/>
    </xf>
    <xf numFmtId="0" fontId="28" fillId="24" borderId="28" xfId="49" applyFont="1" applyFill="1" applyBorder="1" applyAlignment="1" applyProtection="1">
      <alignment horizontal="right"/>
    </xf>
    <xf numFmtId="49" fontId="48" fillId="24" borderId="0" xfId="49" applyNumberFormat="1" applyFont="1" applyFill="1" applyBorder="1" applyAlignment="1" applyProtection="1">
      <alignment vertical="center"/>
    </xf>
    <xf numFmtId="0" fontId="48" fillId="24" borderId="0" xfId="49" applyFont="1" applyFill="1" applyBorder="1" applyAlignment="1" applyProtection="1">
      <alignment vertical="center"/>
    </xf>
    <xf numFmtId="49" fontId="49" fillId="24" borderId="0" xfId="49" applyNumberFormat="1" applyFont="1" applyFill="1" applyBorder="1" applyAlignment="1" applyProtection="1">
      <alignment vertical="center"/>
    </xf>
    <xf numFmtId="49" fontId="49" fillId="24" borderId="0" xfId="49" quotePrefix="1" applyNumberFormat="1" applyFont="1" applyFill="1" applyBorder="1" applyAlignment="1" applyProtection="1">
      <alignment vertical="center"/>
    </xf>
    <xf numFmtId="49" fontId="49" fillId="24" borderId="35" xfId="49" quotePrefix="1" applyNumberFormat="1" applyFont="1" applyFill="1" applyBorder="1" applyAlignment="1" applyProtection="1">
      <alignment vertical="center"/>
    </xf>
    <xf numFmtId="0" fontId="47" fillId="24" borderId="35" xfId="49" applyFont="1" applyFill="1" applyBorder="1" applyAlignment="1" applyProtection="1">
      <alignment vertical="center"/>
    </xf>
    <xf numFmtId="0" fontId="47" fillId="24" borderId="34" xfId="49" applyFont="1" applyFill="1" applyBorder="1" applyAlignment="1" applyProtection="1">
      <alignment horizontal="center" vertical="center"/>
    </xf>
    <xf numFmtId="0" fontId="47" fillId="24" borderId="36" xfId="49" applyFont="1" applyFill="1" applyBorder="1" applyAlignment="1" applyProtection="1">
      <alignment horizontal="center" vertical="center"/>
    </xf>
    <xf numFmtId="178" fontId="37" fillId="24" borderId="60" xfId="45" applyNumberFormat="1" applyFont="1" applyFill="1" applyBorder="1" applyAlignment="1" applyProtection="1">
      <alignment horizontal="right" vertical="center"/>
      <protection locked="0"/>
    </xf>
    <xf numFmtId="178" fontId="37" fillId="24" borderId="61" xfId="45" applyNumberFormat="1" applyFont="1" applyFill="1" applyBorder="1" applyAlignment="1" applyProtection="1">
      <alignment horizontal="right" vertical="center"/>
      <protection locked="0"/>
    </xf>
    <xf numFmtId="178" fontId="37" fillId="24" borderId="62" xfId="45" applyNumberFormat="1" applyFont="1" applyFill="1" applyBorder="1" applyAlignment="1" applyProtection="1">
      <alignment horizontal="right" vertical="center"/>
      <protection locked="0"/>
    </xf>
    <xf numFmtId="6" fontId="37" fillId="24" borderId="63" xfId="45" applyFont="1" applyFill="1" applyBorder="1" applyAlignment="1" applyProtection="1">
      <alignment horizontal="right" vertical="center" wrapText="1"/>
    </xf>
    <xf numFmtId="6" fontId="37" fillId="24" borderId="64" xfId="45" applyFont="1" applyFill="1" applyBorder="1" applyAlignment="1" applyProtection="1">
      <alignment horizontal="right" vertical="center" wrapText="1"/>
    </xf>
    <xf numFmtId="6" fontId="37" fillId="24" borderId="64" xfId="45" applyFont="1" applyFill="1" applyBorder="1" applyAlignment="1" applyProtection="1">
      <alignment horizontal="right" vertical="center"/>
    </xf>
    <xf numFmtId="0" fontId="27" fillId="24" borderId="65" xfId="49" applyFont="1" applyFill="1" applyBorder="1" applyAlignment="1" applyProtection="1">
      <alignment horizontal="center" vertical="center" wrapText="1"/>
    </xf>
    <xf numFmtId="0" fontId="27" fillId="24" borderId="66" xfId="49" applyFont="1" applyFill="1" applyBorder="1" applyAlignment="1" applyProtection="1">
      <alignment horizontal="center" vertical="center" wrapText="1"/>
    </xf>
    <xf numFmtId="0" fontId="27" fillId="24" borderId="67" xfId="49" applyFont="1" applyFill="1" applyBorder="1" applyAlignment="1" applyProtection="1">
      <alignment horizontal="center" vertical="center" wrapText="1"/>
    </xf>
    <xf numFmtId="0" fontId="27" fillId="24" borderId="68" xfId="49" applyFont="1" applyFill="1" applyBorder="1" applyAlignment="1" applyProtection="1">
      <alignment horizontal="center" vertical="center" wrapText="1"/>
    </xf>
    <xf numFmtId="0" fontId="27" fillId="24" borderId="69" xfId="49" applyFont="1" applyFill="1" applyBorder="1" applyAlignment="1" applyProtection="1">
      <alignment horizontal="center" vertical="center" wrapText="1"/>
    </xf>
    <xf numFmtId="0" fontId="27" fillId="24" borderId="70" xfId="49" applyFont="1" applyFill="1" applyBorder="1" applyAlignment="1" applyProtection="1">
      <alignment horizontal="center" vertical="center" wrapText="1"/>
    </xf>
    <xf numFmtId="0" fontId="27" fillId="24" borderId="71" xfId="49" applyFont="1" applyFill="1" applyBorder="1" applyAlignment="1" applyProtection="1">
      <alignment horizontal="center" vertical="center" wrapText="1"/>
    </xf>
    <xf numFmtId="0" fontId="27" fillId="24" borderId="72" xfId="49" applyFont="1" applyFill="1" applyBorder="1" applyAlignment="1" applyProtection="1">
      <alignment horizontal="center" vertical="center" wrapText="1"/>
    </xf>
    <xf numFmtId="0" fontId="27" fillId="24" borderId="73" xfId="49" applyFont="1" applyFill="1" applyBorder="1" applyAlignment="1" applyProtection="1">
      <alignment horizontal="center" vertical="center" wrapText="1"/>
    </xf>
    <xf numFmtId="0" fontId="48" fillId="24" borderId="53" xfId="49" applyFont="1" applyFill="1" applyBorder="1" applyAlignment="1" applyProtection="1">
      <alignment vertical="center"/>
    </xf>
    <xf numFmtId="0" fontId="48" fillId="24" borderId="54" xfId="49" applyFont="1" applyFill="1" applyBorder="1" applyAlignment="1" applyProtection="1">
      <alignment vertical="center"/>
    </xf>
    <xf numFmtId="0" fontId="48" fillId="24" borderId="55" xfId="49" applyFont="1" applyFill="1" applyBorder="1" applyAlignment="1" applyProtection="1">
      <alignment vertical="center"/>
    </xf>
    <xf numFmtId="0" fontId="48" fillId="24" borderId="56" xfId="49" applyFont="1" applyFill="1" applyBorder="1" applyAlignment="1" applyProtection="1">
      <alignment vertical="center"/>
    </xf>
    <xf numFmtId="0" fontId="48" fillId="24" borderId="35" xfId="49" applyFont="1" applyFill="1" applyBorder="1" applyAlignment="1" applyProtection="1">
      <alignment vertical="center"/>
    </xf>
    <xf numFmtId="0" fontId="48" fillId="24" borderId="57" xfId="49" applyFont="1" applyFill="1" applyBorder="1" applyAlignment="1" applyProtection="1">
      <alignment vertical="center"/>
    </xf>
    <xf numFmtId="0" fontId="50" fillId="24" borderId="34" xfId="49" applyFont="1" applyFill="1" applyBorder="1" applyAlignment="1" applyProtection="1">
      <alignment horizontal="center" vertical="center" wrapText="1" shrinkToFit="1"/>
    </xf>
    <xf numFmtId="0" fontId="50" fillId="24" borderId="36" xfId="49" applyFont="1" applyFill="1" applyBorder="1" applyAlignment="1" applyProtection="1">
      <alignment horizontal="center" vertical="center" wrapText="1" shrinkToFit="1"/>
    </xf>
    <xf numFmtId="0" fontId="50" fillId="24" borderId="74" xfId="49" applyFont="1" applyFill="1" applyBorder="1" applyAlignment="1" applyProtection="1">
      <alignment horizontal="center" vertical="center" wrapText="1" shrinkToFit="1"/>
    </xf>
    <xf numFmtId="180" fontId="50" fillId="24" borderId="0" xfId="49" applyNumberFormat="1" applyFont="1" applyFill="1" applyBorder="1" applyAlignment="1" applyProtection="1">
      <alignment horizontal="left" vertical="center" shrinkToFit="1"/>
    </xf>
    <xf numFmtId="0" fontId="50" fillId="24" borderId="0" xfId="49" applyFont="1" applyFill="1" applyBorder="1" applyAlignment="1" applyProtection="1">
      <alignment horizontal="center" vertical="center" shrinkToFit="1"/>
    </xf>
    <xf numFmtId="179" fontId="50" fillId="24" borderId="0" xfId="49" applyNumberFormat="1" applyFont="1" applyFill="1" applyBorder="1" applyAlignment="1" applyProtection="1">
      <alignment horizontal="right" vertical="center" shrinkToFit="1"/>
    </xf>
    <xf numFmtId="0" fontId="1" fillId="24" borderId="58" xfId="49" applyFont="1" applyFill="1" applyBorder="1" applyAlignment="1" applyProtection="1">
      <alignment horizontal="center" vertical="center"/>
      <protection locked="0"/>
    </xf>
    <xf numFmtId="0" fontId="1" fillId="24" borderId="92" xfId="49" applyFont="1" applyFill="1" applyBorder="1" applyAlignment="1" applyProtection="1">
      <alignment horizontal="center" vertical="center"/>
      <protection locked="0"/>
    </xf>
    <xf numFmtId="0" fontId="50" fillId="24" borderId="36" xfId="49" applyFont="1" applyFill="1" applyBorder="1" applyAlignment="1" applyProtection="1">
      <alignment horizontal="center" vertical="center" shrinkToFit="1"/>
    </xf>
    <xf numFmtId="0" fontId="50" fillId="24" borderId="74" xfId="49" applyFont="1" applyFill="1" applyBorder="1" applyAlignment="1" applyProtection="1">
      <alignment horizontal="center" vertical="center" shrinkToFit="1"/>
    </xf>
    <xf numFmtId="0" fontId="27" fillId="24" borderId="24" xfId="49" applyFont="1" applyFill="1" applyBorder="1" applyAlignment="1" applyProtection="1">
      <alignment horizontal="center" vertical="center" wrapText="1"/>
    </xf>
    <xf numFmtId="0" fontId="27" fillId="24" borderId="58" xfId="49" applyFont="1" applyFill="1" applyBorder="1" applyAlignment="1" applyProtection="1">
      <alignment horizontal="center" vertical="center" wrapText="1"/>
    </xf>
    <xf numFmtId="0" fontId="27" fillId="24" borderId="122" xfId="49" applyFont="1" applyFill="1" applyBorder="1" applyAlignment="1" applyProtection="1">
      <alignment horizontal="center" vertical="center" wrapText="1"/>
    </xf>
    <xf numFmtId="0" fontId="27" fillId="24" borderId="123" xfId="49" applyFont="1" applyFill="1" applyBorder="1" applyAlignment="1" applyProtection="1">
      <alignment horizontal="center" vertical="center" wrapText="1"/>
    </xf>
    <xf numFmtId="0" fontId="27" fillId="24" borderId="109" xfId="49" applyFont="1" applyFill="1" applyBorder="1" applyAlignment="1" applyProtection="1">
      <alignment horizontal="center" vertical="center" wrapText="1"/>
    </xf>
    <xf numFmtId="0" fontId="47" fillId="24" borderId="53" xfId="49" applyFont="1" applyFill="1" applyBorder="1" applyAlignment="1" applyProtection="1">
      <alignment horizontal="center" vertical="center" shrinkToFit="1"/>
    </xf>
    <xf numFmtId="0" fontId="47" fillId="24" borderId="54" xfId="49" applyFont="1" applyFill="1" applyBorder="1" applyAlignment="1" applyProtection="1">
      <alignment horizontal="center" vertical="center" shrinkToFit="1"/>
    </xf>
    <xf numFmtId="0" fontId="47" fillId="24" borderId="55" xfId="49" applyFont="1" applyFill="1" applyBorder="1" applyAlignment="1" applyProtection="1">
      <alignment horizontal="center" vertical="center" shrinkToFit="1"/>
    </xf>
    <xf numFmtId="0" fontId="47" fillId="24" borderId="56" xfId="49" applyFont="1" applyFill="1" applyBorder="1" applyAlignment="1" applyProtection="1">
      <alignment horizontal="center" vertical="center" shrinkToFit="1"/>
    </xf>
    <xf numFmtId="0" fontId="47" fillId="24" borderId="35" xfId="49" applyFont="1" applyFill="1" applyBorder="1" applyAlignment="1" applyProtection="1">
      <alignment horizontal="center" vertical="center" shrinkToFit="1"/>
    </xf>
    <xf numFmtId="0" fontId="47" fillId="24" borderId="57" xfId="49" applyFont="1" applyFill="1" applyBorder="1" applyAlignment="1" applyProtection="1">
      <alignment horizontal="center" vertical="center" shrinkToFit="1"/>
    </xf>
    <xf numFmtId="0" fontId="47" fillId="24" borderId="53" xfId="49" applyFont="1" applyFill="1" applyBorder="1" applyAlignment="1" applyProtection="1">
      <alignment horizontal="center" vertical="center" wrapText="1" shrinkToFit="1"/>
    </xf>
    <xf numFmtId="0" fontId="47" fillId="24" borderId="54" xfId="49" applyFont="1" applyFill="1" applyBorder="1" applyAlignment="1" applyProtection="1">
      <alignment horizontal="center" vertical="center" wrapText="1" shrinkToFit="1"/>
    </xf>
    <xf numFmtId="0" fontId="47" fillId="24" borderId="55" xfId="49" applyFont="1" applyFill="1" applyBorder="1" applyAlignment="1" applyProtection="1">
      <alignment horizontal="center" vertical="center" wrapText="1" shrinkToFit="1"/>
    </xf>
    <xf numFmtId="0" fontId="47" fillId="24" borderId="56" xfId="49" applyFont="1" applyFill="1" applyBorder="1" applyAlignment="1" applyProtection="1">
      <alignment horizontal="center" vertical="center" wrapText="1" shrinkToFit="1"/>
    </xf>
    <xf numFmtId="0" fontId="47" fillId="24" borderId="35" xfId="49" applyFont="1" applyFill="1" applyBorder="1" applyAlignment="1" applyProtection="1">
      <alignment horizontal="center" vertical="center" wrapText="1" shrinkToFit="1"/>
    </xf>
    <xf numFmtId="0" fontId="47" fillId="24" borderId="57" xfId="49" applyFont="1" applyFill="1" applyBorder="1" applyAlignment="1" applyProtection="1">
      <alignment horizontal="center" vertical="center" wrapText="1" shrinkToFit="1"/>
    </xf>
    <xf numFmtId="0" fontId="47" fillId="24" borderId="75" xfId="49" applyFont="1" applyFill="1" applyBorder="1" applyAlignment="1" applyProtection="1">
      <alignment vertical="center" textRotation="255" shrinkToFit="1"/>
    </xf>
    <xf numFmtId="0" fontId="47" fillId="24" borderId="0" xfId="49" applyFont="1" applyFill="1" applyBorder="1" applyAlignment="1" applyProtection="1">
      <alignment vertical="center" textRotation="255" shrinkToFit="1"/>
    </xf>
    <xf numFmtId="0" fontId="47" fillId="24" borderId="56" xfId="49" applyFont="1" applyFill="1" applyBorder="1" applyAlignment="1" applyProtection="1">
      <alignment vertical="center" textRotation="255" shrinkToFit="1"/>
    </xf>
    <xf numFmtId="0" fontId="47" fillId="24" borderId="35" xfId="49" applyFont="1" applyFill="1" applyBorder="1" applyAlignment="1" applyProtection="1">
      <alignment vertical="center" textRotation="255" shrinkToFit="1"/>
    </xf>
    <xf numFmtId="0" fontId="48" fillId="24" borderId="75" xfId="49" applyFont="1" applyFill="1" applyBorder="1" applyAlignment="1" applyProtection="1">
      <alignment vertical="center"/>
    </xf>
    <xf numFmtId="0" fontId="48" fillId="24" borderId="0" xfId="49" applyFont="1" applyFill="1" applyBorder="1" applyAlignment="1" applyProtection="1">
      <alignment vertical="center"/>
    </xf>
    <xf numFmtId="0" fontId="48" fillId="24" borderId="76" xfId="49" applyFont="1" applyFill="1" applyBorder="1" applyAlignment="1" applyProtection="1">
      <alignment vertical="center"/>
    </xf>
    <xf numFmtId="0" fontId="47" fillId="24" borderId="0" xfId="49" applyFont="1" applyFill="1" applyAlignment="1" applyProtection="1">
      <alignment horizontal="center" vertical="center" shrinkToFit="1"/>
    </xf>
    <xf numFmtId="0" fontId="47" fillId="24" borderId="53" xfId="49" applyFont="1" applyFill="1" applyBorder="1" applyAlignment="1" applyProtection="1">
      <alignment vertical="center" textRotation="255" shrinkToFit="1"/>
    </xf>
    <xf numFmtId="0" fontId="47" fillId="24" borderId="54" xfId="49" applyFont="1" applyFill="1" applyBorder="1" applyAlignment="1" applyProtection="1">
      <alignment vertical="center" textRotation="255" shrinkToFit="1"/>
    </xf>
    <xf numFmtId="0" fontId="48" fillId="24" borderId="54" xfId="49" applyFont="1" applyFill="1" applyBorder="1" applyAlignment="1" applyProtection="1">
      <alignment horizontal="center" vertical="center" shrinkToFit="1"/>
    </xf>
    <xf numFmtId="0" fontId="48" fillId="24" borderId="54" xfId="49" applyFont="1" applyFill="1" applyBorder="1" applyAlignment="1" applyProtection="1">
      <alignment vertical="center" shrinkToFit="1"/>
    </xf>
    <xf numFmtId="0" fontId="48" fillId="24" borderId="35" xfId="49" applyFont="1" applyFill="1" applyBorder="1" applyAlignment="1" applyProtection="1">
      <alignment vertical="center" shrinkToFit="1"/>
    </xf>
    <xf numFmtId="0" fontId="27" fillId="24" borderId="64" xfId="49" applyFont="1" applyFill="1" applyBorder="1" applyAlignment="1" applyProtection="1">
      <alignment horizontal="center" vertical="center" wrapText="1"/>
    </xf>
    <xf numFmtId="0" fontId="27" fillId="24" borderId="64" xfId="49" applyFont="1" applyFill="1" applyBorder="1" applyAlignment="1" applyProtection="1">
      <alignment horizontal="center" vertical="center"/>
    </xf>
    <xf numFmtId="0" fontId="27" fillId="24" borderId="94" xfId="49" applyFont="1" applyFill="1" applyBorder="1" applyAlignment="1" applyProtection="1">
      <alignment horizontal="center" vertical="center"/>
    </xf>
    <xf numFmtId="0" fontId="1" fillId="24" borderId="78" xfId="49" applyFont="1" applyFill="1" applyBorder="1" applyAlignment="1" applyProtection="1">
      <alignment horizontal="center" vertical="center"/>
      <protection locked="0"/>
    </xf>
    <xf numFmtId="0" fontId="1" fillId="24" borderId="80" xfId="49" applyFont="1" applyFill="1" applyBorder="1" applyAlignment="1" applyProtection="1">
      <alignment horizontal="center" vertical="center"/>
      <protection locked="0"/>
    </xf>
    <xf numFmtId="0" fontId="27" fillId="24" borderId="95" xfId="49" applyFont="1" applyFill="1" applyBorder="1" applyAlignment="1" applyProtection="1">
      <alignment horizontal="center" vertical="center" wrapText="1"/>
    </xf>
    <xf numFmtId="0" fontId="27" fillId="24" borderId="77" xfId="49" applyFont="1" applyFill="1" applyBorder="1" applyAlignment="1" applyProtection="1">
      <alignment horizontal="center" vertical="center" wrapText="1"/>
    </xf>
    <xf numFmtId="0" fontId="1" fillId="24" borderId="90" xfId="49" applyFont="1" applyFill="1" applyBorder="1" applyAlignment="1" applyProtection="1">
      <alignment horizontal="center" vertical="center"/>
      <protection locked="0"/>
    </xf>
    <xf numFmtId="0" fontId="41" fillId="24" borderId="49" xfId="49" applyFont="1" applyFill="1" applyBorder="1" applyAlignment="1" applyProtection="1">
      <alignment horizontal="center" vertical="center" wrapText="1" shrinkToFit="1"/>
    </xf>
    <xf numFmtId="0" fontId="41" fillId="24" borderId="64" xfId="49" applyFont="1" applyFill="1" applyBorder="1" applyAlignment="1" applyProtection="1">
      <alignment horizontal="center" vertical="center" wrapText="1" shrinkToFit="1"/>
    </xf>
    <xf numFmtId="0" fontId="41" fillId="24" borderId="91" xfId="49" applyFont="1" applyFill="1" applyBorder="1" applyAlignment="1" applyProtection="1">
      <alignment horizontal="center" vertical="center" wrapText="1" shrinkToFit="1"/>
    </xf>
    <xf numFmtId="177" fontId="39" fillId="25" borderId="60" xfId="49" applyNumberFormat="1" applyFont="1" applyFill="1" applyBorder="1" applyAlignment="1" applyProtection="1">
      <alignment horizontal="center" vertical="center"/>
      <protection locked="0"/>
    </xf>
    <xf numFmtId="177" fontId="39" fillId="25" borderId="61" xfId="49" applyNumberFormat="1" applyFont="1" applyFill="1" applyBorder="1" applyAlignment="1" applyProtection="1">
      <alignment horizontal="center" vertical="center"/>
      <protection locked="0"/>
    </xf>
    <xf numFmtId="177" fontId="39" fillId="25" borderId="62" xfId="49" applyNumberFormat="1" applyFont="1" applyFill="1" applyBorder="1" applyAlignment="1" applyProtection="1">
      <alignment horizontal="center" vertical="center"/>
      <protection locked="0"/>
    </xf>
    <xf numFmtId="0" fontId="55" fillId="24" borderId="92" xfId="49" applyFont="1" applyFill="1" applyBorder="1" applyAlignment="1" applyProtection="1">
      <alignment horizontal="left" vertical="center" wrapText="1" indent="1"/>
    </xf>
    <xf numFmtId="0" fontId="55" fillId="24" borderId="0" xfId="49" applyFont="1" applyFill="1" applyBorder="1" applyAlignment="1" applyProtection="1">
      <alignment horizontal="left" vertical="center" wrapText="1" indent="1"/>
    </xf>
    <xf numFmtId="0" fontId="55" fillId="24" borderId="93" xfId="49" applyFont="1" applyFill="1" applyBorder="1" applyAlignment="1" applyProtection="1">
      <alignment horizontal="left" vertical="center" wrapText="1" indent="1"/>
    </xf>
    <xf numFmtId="0" fontId="55" fillId="24" borderId="17" xfId="49" applyFont="1" applyFill="1" applyBorder="1" applyAlignment="1" applyProtection="1">
      <alignment horizontal="left" vertical="center" wrapText="1" indent="1"/>
    </xf>
    <xf numFmtId="0" fontId="46" fillId="24" borderId="81" xfId="49" applyFont="1" applyFill="1" applyBorder="1" applyAlignment="1" applyProtection="1">
      <alignment vertical="center" wrapText="1"/>
      <protection locked="0"/>
    </xf>
    <xf numFmtId="0" fontId="46" fillId="24" borderId="82" xfId="49" applyFont="1" applyFill="1" applyBorder="1" applyAlignment="1" applyProtection="1">
      <alignment vertical="center"/>
      <protection locked="0"/>
    </xf>
    <xf numFmtId="0" fontId="46" fillId="24" borderId="83" xfId="49" applyFont="1" applyFill="1" applyBorder="1" applyAlignment="1" applyProtection="1">
      <alignment vertical="center"/>
      <protection locked="0"/>
    </xf>
    <xf numFmtId="0" fontId="46" fillId="24" borderId="84" xfId="49" applyFont="1" applyFill="1" applyBorder="1" applyAlignment="1" applyProtection="1">
      <alignment vertical="center"/>
      <protection locked="0"/>
    </xf>
    <xf numFmtId="0" fontId="46" fillId="24" borderId="64" xfId="49" applyFont="1" applyFill="1" applyBorder="1" applyAlignment="1" applyProtection="1">
      <alignment vertical="center"/>
      <protection locked="0"/>
    </xf>
    <xf numFmtId="0" fontId="46" fillId="24" borderId="85" xfId="49" applyFont="1" applyFill="1" applyBorder="1" applyAlignment="1" applyProtection="1">
      <alignment vertical="center"/>
      <protection locked="0"/>
    </xf>
    <xf numFmtId="0" fontId="46" fillId="24" borderId="86" xfId="49" applyFont="1" applyFill="1" applyBorder="1" applyAlignment="1" applyProtection="1">
      <alignment vertical="center"/>
      <protection locked="0"/>
    </xf>
    <xf numFmtId="0" fontId="46" fillId="24" borderId="87" xfId="49" applyFont="1" applyFill="1" applyBorder="1" applyAlignment="1" applyProtection="1">
      <alignment vertical="center"/>
      <protection locked="0"/>
    </xf>
    <xf numFmtId="0" fontId="46" fillId="24" borderId="88" xfId="49" applyFont="1" applyFill="1" applyBorder="1" applyAlignment="1" applyProtection="1">
      <alignment vertical="center"/>
      <protection locked="0"/>
    </xf>
    <xf numFmtId="0" fontId="30" fillId="24" borderId="89" xfId="49" applyFont="1" applyFill="1" applyBorder="1" applyAlignment="1" applyProtection="1">
      <alignment horizontal="left" wrapText="1"/>
    </xf>
    <xf numFmtId="0" fontId="32" fillId="24" borderId="64" xfId="49" applyFont="1" applyFill="1" applyBorder="1" applyAlignment="1" applyProtection="1">
      <alignment horizontal="center" vertical="center" wrapText="1" shrinkToFit="1"/>
    </xf>
    <xf numFmtId="0" fontId="32" fillId="24" borderId="64" xfId="49" applyFont="1" applyFill="1" applyBorder="1" applyAlignment="1" applyProtection="1">
      <alignment horizontal="center" vertical="center" shrinkToFit="1"/>
    </xf>
    <xf numFmtId="0" fontId="32" fillId="24" borderId="94" xfId="49" applyFont="1" applyFill="1" applyBorder="1" applyAlignment="1" applyProtection="1">
      <alignment horizontal="center" vertical="center" shrinkToFit="1"/>
    </xf>
    <xf numFmtId="0" fontId="56" fillId="25" borderId="60" xfId="29" applyFont="1" applyFill="1" applyBorder="1" applyAlignment="1" applyProtection="1">
      <alignment vertical="center" shrinkToFit="1"/>
      <protection locked="0"/>
    </xf>
    <xf numFmtId="0" fontId="37" fillId="25" borderId="61" xfId="49" applyFont="1" applyFill="1" applyBorder="1" applyAlignment="1" applyProtection="1">
      <alignment vertical="center" shrinkToFit="1"/>
      <protection locked="0"/>
    </xf>
    <xf numFmtId="0" fontId="37" fillId="25" borderId="62" xfId="49" applyFont="1" applyFill="1" applyBorder="1" applyAlignment="1" applyProtection="1">
      <alignment vertical="center" shrinkToFit="1"/>
      <protection locked="0"/>
    </xf>
    <xf numFmtId="0" fontId="45" fillId="24" borderId="64" xfId="49" applyFont="1" applyFill="1" applyBorder="1" applyAlignment="1" applyProtection="1">
      <alignment horizontal="center" vertical="center" shrinkToFit="1"/>
    </xf>
    <xf numFmtId="0" fontId="1" fillId="24" borderId="17" xfId="49" applyFont="1" applyFill="1" applyBorder="1" applyAlignment="1" applyProtection="1">
      <alignment horizontal="center" vertical="center" wrapText="1"/>
    </xf>
    <xf numFmtId="0" fontId="1" fillId="24" borderId="96" xfId="49" applyFont="1" applyFill="1" applyBorder="1" applyAlignment="1" applyProtection="1">
      <alignment horizontal="center" vertical="center" wrapText="1"/>
    </xf>
    <xf numFmtId="0" fontId="31" fillId="25" borderId="97" xfId="49" applyFont="1" applyFill="1" applyBorder="1" applyAlignment="1" applyProtection="1">
      <alignment horizontal="center" vertical="center" shrinkToFit="1"/>
      <protection locked="0"/>
    </xf>
    <xf numFmtId="0" fontId="31" fillId="25" borderId="98" xfId="49" applyFont="1" applyFill="1" applyBorder="1" applyAlignment="1" applyProtection="1">
      <alignment horizontal="center" vertical="center" shrinkToFit="1"/>
      <protection locked="0"/>
    </xf>
    <xf numFmtId="0" fontId="31" fillId="25" borderId="99" xfId="49" applyFont="1" applyFill="1" applyBorder="1" applyAlignment="1" applyProtection="1">
      <alignment horizontal="center" vertical="center" shrinkToFit="1"/>
      <protection locked="0"/>
    </xf>
    <xf numFmtId="0" fontId="43" fillId="24" borderId="100" xfId="49" applyFont="1" applyFill="1" applyBorder="1" applyAlignment="1" applyProtection="1">
      <alignment horizontal="center" vertical="center"/>
    </xf>
    <xf numFmtId="0" fontId="43" fillId="24" borderId="93" xfId="49" applyFont="1" applyFill="1" applyBorder="1" applyAlignment="1" applyProtection="1">
      <alignment horizontal="center" vertical="center"/>
    </xf>
    <xf numFmtId="0" fontId="27" fillId="24" borderId="78" xfId="49" applyFont="1" applyFill="1" applyBorder="1" applyAlignment="1" applyProtection="1">
      <alignment horizontal="center" vertical="center" wrapText="1"/>
    </xf>
    <xf numFmtId="0" fontId="1" fillId="24" borderId="78" xfId="49" applyFont="1" applyFill="1" applyBorder="1" applyAlignment="1" applyProtection="1">
      <alignment horizontal="center" vertical="center"/>
    </xf>
    <xf numFmtId="0" fontId="1" fillId="24" borderId="80" xfId="49" applyFont="1" applyFill="1" applyBorder="1" applyAlignment="1" applyProtection="1">
      <alignment horizontal="center" vertical="center"/>
    </xf>
    <xf numFmtId="0" fontId="47" fillId="24" borderId="75" xfId="49" applyFont="1" applyFill="1" applyBorder="1" applyAlignment="1" applyProtection="1">
      <alignment horizontal="center" vertical="center" shrinkToFit="1"/>
    </xf>
    <xf numFmtId="0" fontId="47" fillId="24" borderId="0" xfId="49" applyFont="1" applyFill="1" applyBorder="1" applyAlignment="1" applyProtection="1">
      <alignment horizontal="center" vertical="center" shrinkToFit="1"/>
    </xf>
    <xf numFmtId="0" fontId="47" fillId="24" borderId="76" xfId="49" applyFont="1" applyFill="1" applyBorder="1" applyAlignment="1" applyProtection="1">
      <alignment horizontal="center" vertical="center" shrinkToFit="1"/>
    </xf>
    <xf numFmtId="0" fontId="47" fillId="24" borderId="75" xfId="49" applyFont="1" applyFill="1" applyBorder="1" applyAlignment="1" applyProtection="1">
      <alignment horizontal="center" vertical="center" wrapText="1" shrinkToFit="1"/>
    </xf>
    <xf numFmtId="49" fontId="48" fillId="24" borderId="0" xfId="49" applyNumberFormat="1" applyFont="1" applyFill="1" applyBorder="1" applyAlignment="1" applyProtection="1">
      <alignment vertical="center"/>
    </xf>
    <xf numFmtId="0" fontId="50" fillId="24" borderId="56" xfId="49" applyFont="1" applyFill="1" applyBorder="1" applyAlignment="1" applyProtection="1">
      <alignment horizontal="center" vertical="center" wrapText="1" shrinkToFit="1"/>
    </xf>
    <xf numFmtId="0" fontId="50" fillId="24" borderId="35" xfId="49" applyFont="1" applyFill="1" applyBorder="1" applyAlignment="1" applyProtection="1">
      <alignment horizontal="center" vertical="center"/>
    </xf>
    <xf numFmtId="0" fontId="50" fillId="24" borderId="57" xfId="49" applyFont="1" applyFill="1" applyBorder="1" applyAlignment="1" applyProtection="1">
      <alignment horizontal="center" vertical="center"/>
    </xf>
    <xf numFmtId="0" fontId="50" fillId="24" borderId="35" xfId="49" applyFont="1" applyFill="1" applyBorder="1" applyAlignment="1" applyProtection="1">
      <alignment horizontal="center" vertical="center" shrinkToFit="1"/>
    </xf>
    <xf numFmtId="0" fontId="50" fillId="24" borderId="57" xfId="49" applyFont="1" applyFill="1" applyBorder="1" applyAlignment="1" applyProtection="1">
      <alignment horizontal="center" vertical="center" shrinkToFit="1"/>
    </xf>
    <xf numFmtId="0" fontId="47" fillId="24" borderId="0" xfId="49" applyFont="1" applyFill="1" applyBorder="1" applyAlignment="1" applyProtection="1">
      <alignment vertical="center" shrinkToFit="1"/>
    </xf>
    <xf numFmtId="0" fontId="30" fillId="24" borderId="64" xfId="49" applyFont="1" applyFill="1" applyBorder="1" applyAlignment="1" applyProtection="1">
      <alignment horizontal="center"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0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36" fillId="24" borderId="64" xfId="49" applyFont="1" applyFill="1" applyBorder="1" applyAlignment="1" applyProtection="1">
      <alignment horizontal="center" vertical="center"/>
    </xf>
    <xf numFmtId="0" fontId="36" fillId="24" borderId="94" xfId="49" applyFont="1" applyFill="1" applyBorder="1" applyAlignment="1" applyProtection="1">
      <alignment horizontal="center" vertical="center"/>
    </xf>
    <xf numFmtId="0" fontId="27" fillId="24" borderId="101" xfId="49" applyFont="1" applyFill="1" applyBorder="1" applyAlignment="1" applyProtection="1">
      <alignment horizontal="center" vertical="center" wrapText="1" shrinkToFit="1"/>
    </xf>
    <xf numFmtId="0" fontId="27" fillId="24" borderId="30" xfId="49" applyFont="1" applyFill="1" applyBorder="1" applyAlignment="1" applyProtection="1">
      <alignment horizontal="center" vertical="center" wrapText="1" shrinkToFit="1"/>
    </xf>
    <xf numFmtId="0" fontId="27" fillId="24" borderId="102" xfId="49" applyFont="1" applyFill="1" applyBorder="1" applyAlignment="1" applyProtection="1">
      <alignment horizontal="center" vertical="center" wrapText="1" shrinkToFit="1"/>
    </xf>
    <xf numFmtId="0" fontId="27" fillId="24" borderId="25" xfId="49" applyFont="1" applyFill="1" applyBorder="1" applyAlignment="1" applyProtection="1">
      <alignment horizontal="center" vertical="center" wrapText="1" shrinkToFit="1"/>
    </xf>
    <xf numFmtId="0" fontId="30" fillId="24" borderId="59" xfId="49" applyFont="1" applyFill="1" applyBorder="1" applyAlignment="1" applyProtection="1">
      <alignment horizontal="center" vertical="center" wrapText="1" shrinkToFit="1"/>
    </xf>
    <xf numFmtId="0" fontId="30" fillId="24" borderId="102" xfId="49" applyFont="1" applyFill="1" applyBorder="1" applyAlignment="1" applyProtection="1">
      <alignment horizontal="center" vertical="center" wrapText="1" shrinkToFit="1"/>
    </xf>
    <xf numFmtId="0" fontId="1" fillId="24" borderId="103" xfId="49" applyFont="1" applyFill="1" applyBorder="1" applyAlignment="1" applyProtection="1">
      <alignment horizontal="center" vertical="center"/>
      <protection locked="0"/>
    </xf>
    <xf numFmtId="0" fontId="30" fillId="24" borderId="101" xfId="49" applyFont="1" applyFill="1" applyBorder="1" applyAlignment="1" applyProtection="1">
      <alignment horizontal="center" wrapText="1"/>
    </xf>
    <xf numFmtId="0" fontId="30" fillId="24" borderId="30" xfId="49" applyFont="1" applyFill="1" applyBorder="1" applyAlignment="1" applyProtection="1">
      <alignment horizontal="center"/>
    </xf>
    <xf numFmtId="0" fontId="30" fillId="24" borderId="31" xfId="49" applyFont="1" applyFill="1" applyBorder="1" applyAlignment="1" applyProtection="1">
      <alignment horizontal="center"/>
    </xf>
    <xf numFmtId="0" fontId="30" fillId="24" borderId="92" xfId="49" applyFont="1" applyFill="1" applyBorder="1" applyAlignment="1" applyProtection="1">
      <alignment horizontal="center"/>
    </xf>
    <xf numFmtId="0" fontId="30" fillId="24" borderId="0" xfId="49" applyFont="1" applyFill="1" applyBorder="1" applyAlignment="1" applyProtection="1">
      <alignment horizontal="center"/>
    </xf>
    <xf numFmtId="0" fontId="30" fillId="24" borderId="24" xfId="49" applyFont="1" applyFill="1" applyBorder="1" applyAlignment="1" applyProtection="1">
      <alignment horizontal="center"/>
    </xf>
    <xf numFmtId="0" fontId="30" fillId="24" borderId="102" xfId="49" applyFont="1" applyFill="1" applyBorder="1" applyAlignment="1" applyProtection="1">
      <alignment horizontal="center"/>
    </xf>
    <xf numFmtId="0" fontId="30" fillId="24" borderId="25" xfId="49" applyFont="1" applyFill="1" applyBorder="1" applyAlignment="1" applyProtection="1">
      <alignment horizontal="center"/>
    </xf>
    <xf numFmtId="0" fontId="30" fillId="24" borderId="26" xfId="49" applyFont="1" applyFill="1" applyBorder="1" applyAlignment="1" applyProtection="1">
      <alignment horizontal="center"/>
    </xf>
    <xf numFmtId="0" fontId="30" fillId="24" borderId="64" xfId="49" applyFont="1" applyFill="1" applyBorder="1" applyAlignment="1" applyProtection="1">
      <alignment horizontal="center" vertical="center" wrapText="1" shrinkToFit="1"/>
    </xf>
    <xf numFmtId="0" fontId="30" fillId="24" borderId="94" xfId="49" applyFont="1" applyFill="1" applyBorder="1" applyAlignment="1" applyProtection="1">
      <alignment horizontal="center" vertical="center" wrapText="1" shrinkToFit="1"/>
    </xf>
    <xf numFmtId="0" fontId="27" fillId="24" borderId="59" xfId="49" applyFont="1" applyFill="1" applyBorder="1" applyAlignment="1" applyProtection="1">
      <alignment horizontal="center" vertical="center" wrapText="1"/>
    </xf>
    <xf numFmtId="0" fontId="27" fillId="24" borderId="27" xfId="49" applyFont="1" applyFill="1" applyBorder="1" applyAlignment="1" applyProtection="1">
      <alignment horizontal="center" vertical="center" wrapText="1"/>
    </xf>
    <xf numFmtId="0" fontId="27" fillId="24" borderId="28" xfId="49" applyFont="1" applyFill="1" applyBorder="1" applyAlignment="1" applyProtection="1">
      <alignment horizontal="center" vertical="center" wrapText="1"/>
    </xf>
    <xf numFmtId="0" fontId="1" fillId="24" borderId="95" xfId="49" applyFont="1" applyFill="1" applyBorder="1" applyAlignment="1" applyProtection="1">
      <alignment horizontal="center" vertical="center" wrapText="1"/>
    </xf>
    <xf numFmtId="0" fontId="43" fillId="24" borderId="32" xfId="49" applyFont="1" applyFill="1" applyBorder="1" applyAlignment="1" applyProtection="1">
      <alignment horizontal="center" vertical="center"/>
    </xf>
    <xf numFmtId="0" fontId="1" fillId="24" borderId="63" xfId="49" applyFont="1" applyFill="1" applyBorder="1" applyAlignment="1" applyProtection="1">
      <alignment horizontal="center" vertical="center" wrapText="1" shrinkToFit="1"/>
    </xf>
    <xf numFmtId="0" fontId="1" fillId="24" borderId="64" xfId="49" applyFont="1" applyFill="1" applyBorder="1" applyAlignment="1" applyProtection="1">
      <alignment horizontal="center" vertical="center" shrinkToFit="1"/>
    </xf>
    <xf numFmtId="0" fontId="29" fillId="24" borderId="110" xfId="49" applyFont="1" applyFill="1" applyBorder="1" applyAlignment="1" applyProtection="1">
      <alignment horizontal="center" vertical="center"/>
    </xf>
    <xf numFmtId="0" fontId="30" fillId="24" borderId="64" xfId="49" applyFont="1" applyFill="1" applyBorder="1" applyAlignment="1" applyProtection="1">
      <alignment horizontal="center" vertical="center" shrinkToFit="1"/>
    </xf>
    <xf numFmtId="0" fontId="30" fillId="24" borderId="94" xfId="49" applyFont="1" applyFill="1" applyBorder="1" applyAlignment="1" applyProtection="1">
      <alignment horizontal="center" vertical="center" shrinkToFit="1"/>
    </xf>
    <xf numFmtId="0" fontId="44" fillId="25" borderId="60" xfId="49" applyFont="1" applyFill="1" applyBorder="1" applyAlignment="1" applyProtection="1">
      <alignment horizontal="center" vertical="center" shrinkToFit="1"/>
      <protection locked="0"/>
    </xf>
    <xf numFmtId="0" fontId="44" fillId="25" borderId="61" xfId="49" applyFont="1" applyFill="1" applyBorder="1" applyAlignment="1" applyProtection="1">
      <alignment horizontal="center" vertical="center" shrinkToFit="1"/>
      <protection locked="0"/>
    </xf>
    <xf numFmtId="0" fontId="44" fillId="25" borderId="62" xfId="49" applyFont="1" applyFill="1" applyBorder="1" applyAlignment="1" applyProtection="1">
      <alignment horizontal="center" vertical="center" shrinkToFit="1"/>
      <protection locked="0"/>
    </xf>
    <xf numFmtId="6" fontId="37" fillId="24" borderId="94" xfId="45" applyFont="1" applyFill="1" applyBorder="1" applyAlignment="1" applyProtection="1">
      <alignment horizontal="right" vertical="center" wrapText="1"/>
    </xf>
    <xf numFmtId="0" fontId="32" fillId="24" borderId="101" xfId="49" applyFont="1" applyFill="1" applyBorder="1" applyAlignment="1" applyProtection="1">
      <alignment horizontal="center" vertical="center" shrinkToFit="1"/>
    </xf>
    <xf numFmtId="0" fontId="1" fillId="24" borderId="30" xfId="49" applyFont="1" applyFill="1" applyBorder="1" applyAlignment="1" applyProtection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8" fontId="37" fillId="24" borderId="86" xfId="45" applyNumberFormat="1" applyFont="1" applyFill="1" applyBorder="1" applyAlignment="1" applyProtection="1">
      <alignment horizontal="right" vertical="center"/>
      <protection locked="0"/>
    </xf>
    <xf numFmtId="178" fontId="37" fillId="24" borderId="87" xfId="45" applyNumberFormat="1" applyFont="1" applyFill="1" applyBorder="1" applyAlignment="1" applyProtection="1">
      <alignment horizontal="right" vertical="center"/>
      <protection locked="0"/>
    </xf>
    <xf numFmtId="178" fontId="37" fillId="24" borderId="88" xfId="45" applyNumberFormat="1" applyFont="1" applyFill="1" applyBorder="1" applyAlignment="1" applyProtection="1">
      <alignment horizontal="right" vertical="center"/>
      <protection locked="0"/>
    </xf>
    <xf numFmtId="6" fontId="37" fillId="24" borderId="94" xfId="45" applyFont="1" applyFill="1" applyBorder="1" applyAlignment="1" applyProtection="1">
      <alignment horizontal="right" vertical="center"/>
    </xf>
    <xf numFmtId="0" fontId="27" fillId="24" borderId="101" xfId="49" applyFont="1" applyFill="1" applyBorder="1" applyAlignment="1" applyProtection="1">
      <alignment horizontal="center" vertical="center" wrapText="1"/>
    </xf>
    <xf numFmtId="0" fontId="41" fillId="24" borderId="26" xfId="49" applyFont="1" applyFill="1" applyBorder="1" applyAlignment="1" applyProtection="1">
      <alignment horizontal="center" vertical="center" wrapText="1" shrinkToFit="1"/>
    </xf>
    <xf numFmtId="0" fontId="41" fillId="24" borderId="59" xfId="49" applyFont="1" applyFill="1" applyBorder="1" applyAlignment="1" applyProtection="1">
      <alignment horizontal="center" vertical="center" wrapText="1" shrinkToFit="1"/>
    </xf>
    <xf numFmtId="0" fontId="41" fillId="24" borderId="102" xfId="49" applyFont="1" applyFill="1" applyBorder="1" applyAlignment="1" applyProtection="1">
      <alignment horizontal="center" vertical="center" wrapText="1" shrinkToFit="1"/>
    </xf>
    <xf numFmtId="6" fontId="39" fillId="24" borderId="111" xfId="49" applyNumberFormat="1" applyFont="1" applyFill="1" applyBorder="1" applyAlignment="1" applyProtection="1">
      <alignment horizontal="center" vertical="center" wrapText="1"/>
    </xf>
    <xf numFmtId="0" fontId="39" fillId="24" borderId="111" xfId="49" applyFont="1" applyFill="1" applyBorder="1" applyAlignment="1" applyProtection="1">
      <alignment horizontal="center" vertical="center" wrapText="1"/>
    </xf>
    <xf numFmtId="177" fontId="31" fillId="26" borderId="97" xfId="49" applyNumberFormat="1" applyFont="1" applyFill="1" applyBorder="1" applyAlignment="1" applyProtection="1">
      <alignment horizontal="center" vertical="center" shrinkToFit="1"/>
      <protection locked="0"/>
    </xf>
    <xf numFmtId="177" fontId="31" fillId="26" borderId="98" xfId="49" applyNumberFormat="1" applyFont="1" applyFill="1" applyBorder="1" applyAlignment="1" applyProtection="1">
      <alignment horizontal="center" vertical="center" shrinkToFit="1"/>
      <protection locked="0"/>
    </xf>
    <xf numFmtId="177" fontId="31" fillId="26" borderId="99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10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06" xfId="0" applyBorder="1" applyAlignment="1" applyProtection="1">
      <alignment horizontal="center" vertical="center" shrinkToFit="1"/>
      <protection locked="0"/>
    </xf>
    <xf numFmtId="0" fontId="0" fillId="0" borderId="10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1" fillId="24" borderId="124" xfId="49" applyFont="1" applyFill="1" applyBorder="1" applyAlignment="1" applyProtection="1">
      <alignment horizontal="center" vertical="center"/>
      <protection locked="0"/>
    </xf>
    <xf numFmtId="0" fontId="1" fillId="24" borderId="122" xfId="49" applyFont="1" applyFill="1" applyBorder="1" applyAlignment="1" applyProtection="1">
      <alignment horizontal="center" vertical="center"/>
      <protection locked="0"/>
    </xf>
    <xf numFmtId="0" fontId="32" fillId="24" borderId="104" xfId="49" applyFont="1" applyFill="1" applyBorder="1" applyAlignment="1" applyProtection="1">
      <alignment horizontal="center" vertical="center" wrapText="1"/>
    </xf>
    <xf numFmtId="178" fontId="37" fillId="24" borderId="81" xfId="45" applyNumberFormat="1" applyFont="1" applyFill="1" applyBorder="1" applyAlignment="1" applyProtection="1">
      <alignment horizontal="right" vertical="center"/>
      <protection locked="0"/>
    </xf>
    <xf numFmtId="178" fontId="37" fillId="24" borderId="82" xfId="45" applyNumberFormat="1" applyFont="1" applyFill="1" applyBorder="1" applyAlignment="1" applyProtection="1">
      <alignment horizontal="right" vertical="center"/>
      <protection locked="0"/>
    </xf>
    <xf numFmtId="178" fontId="37" fillId="24" borderId="83" xfId="45" applyNumberFormat="1" applyFont="1" applyFill="1" applyBorder="1" applyAlignment="1" applyProtection="1">
      <alignment horizontal="right" vertical="center"/>
      <protection locked="0"/>
    </xf>
    <xf numFmtId="0" fontId="38" fillId="24" borderId="64" xfId="49" applyFont="1" applyFill="1" applyBorder="1" applyAlignment="1" applyProtection="1">
      <alignment horizontal="center" vertical="center" wrapText="1"/>
    </xf>
    <xf numFmtId="0" fontId="27" fillId="24" borderId="79" xfId="49" applyFont="1" applyFill="1" applyBorder="1" applyAlignment="1" applyProtection="1">
      <alignment horizontal="center" vertical="center" wrapText="1"/>
    </xf>
    <xf numFmtId="0" fontId="29" fillId="24" borderId="28" xfId="49" applyFont="1" applyFill="1" applyBorder="1" applyAlignment="1" applyProtection="1">
      <alignment horizontal="center" vertical="center" shrinkToFit="1"/>
    </xf>
    <xf numFmtId="0" fontId="1" fillId="24" borderId="95" xfId="49" applyFont="1" applyFill="1" applyBorder="1" applyAlignment="1" applyProtection="1">
      <alignment horizontal="center" vertical="center"/>
      <protection locked="0"/>
    </xf>
    <xf numFmtId="0" fontId="27" fillId="24" borderId="114" xfId="49" applyFont="1" applyFill="1" applyBorder="1" applyAlignment="1" applyProtection="1">
      <alignment horizontal="center" vertical="center" wrapText="1"/>
    </xf>
    <xf numFmtId="0" fontId="27" fillId="24" borderId="115" xfId="49" applyFont="1" applyFill="1" applyBorder="1" applyAlignment="1" applyProtection="1">
      <alignment horizontal="center" vertical="center" wrapText="1"/>
    </xf>
    <xf numFmtId="0" fontId="27" fillId="24" borderId="116" xfId="49" applyFont="1" applyFill="1" applyBorder="1" applyAlignment="1" applyProtection="1">
      <alignment horizontal="center" vertical="center" wrapText="1"/>
    </xf>
    <xf numFmtId="0" fontId="27" fillId="24" borderId="117" xfId="49" applyFont="1" applyFill="1" applyBorder="1" applyAlignment="1" applyProtection="1">
      <alignment horizontal="center" vertical="center" wrapText="1"/>
    </xf>
    <xf numFmtId="6" fontId="39" fillId="24" borderId="112" xfId="49" applyNumberFormat="1" applyFont="1" applyFill="1" applyBorder="1" applyAlignment="1" applyProtection="1">
      <alignment horizontal="center" vertical="center" wrapText="1"/>
    </xf>
    <xf numFmtId="6" fontId="39" fillId="24" borderId="38" xfId="49" applyNumberFormat="1" applyFont="1" applyFill="1" applyBorder="1" applyAlignment="1" applyProtection="1">
      <alignment horizontal="center" vertical="center" wrapText="1"/>
    </xf>
    <xf numFmtId="0" fontId="32" fillId="24" borderId="113" xfId="49" applyFont="1" applyFill="1" applyBorder="1" applyAlignment="1" applyProtection="1">
      <alignment horizontal="center" vertical="center" wrapText="1"/>
    </xf>
    <xf numFmtId="0" fontId="57" fillId="25" borderId="60" xfId="29" applyFont="1" applyFill="1" applyBorder="1" applyAlignment="1" applyProtection="1">
      <alignment vertical="center" shrinkToFit="1"/>
      <protection locked="0"/>
    </xf>
    <xf numFmtId="0" fontId="58" fillId="25" borderId="61" xfId="49" applyFont="1" applyFill="1" applyBorder="1" applyAlignment="1" applyProtection="1">
      <alignment vertical="center" shrinkToFit="1"/>
      <protection locked="0"/>
    </xf>
    <xf numFmtId="0" fontId="58" fillId="25" borderId="62" xfId="49" applyFont="1" applyFill="1" applyBorder="1" applyAlignment="1" applyProtection="1">
      <alignment vertical="center" shrinkToFit="1"/>
      <protection locked="0"/>
    </xf>
    <xf numFmtId="0" fontId="1" fillId="24" borderId="118" xfId="49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20" xfId="0" applyFont="1" applyBorder="1" applyAlignment="1">
      <alignment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9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21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常规_Sheet1" xfId="43"/>
    <cellStyle name="説明文" xfId="44" builtinId="53" customBuiltin="1"/>
    <cellStyle name="通貨" xfId="45" builtinId="7"/>
    <cellStyle name="通貨 2" xfId="46"/>
    <cellStyle name="入力" xfId="47" builtinId="20" customBuiltin="1"/>
    <cellStyle name="標準" xfId="0" builtinId="0"/>
    <cellStyle name="標準 2" xfId="48"/>
    <cellStyle name="標準_レンタル案内＆注文書（㈱アスク様用）" xfId="49"/>
    <cellStyle name="良い" xfId="50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checked="Checked" firstButton="1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checked="Checked" firstButton="1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checked="Checked" firstButton="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9525</xdr:rowOff>
        </xdr:from>
        <xdr:to>
          <xdr:col>52</xdr:col>
          <xdr:colOff>0</xdr:colOff>
          <xdr:row>11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</xdr:row>
          <xdr:rowOff>66675</xdr:rowOff>
        </xdr:from>
        <xdr:to>
          <xdr:col>26</xdr:col>
          <xdr:colOff>9525</xdr:colOff>
          <xdr:row>10</xdr:row>
          <xdr:rowOff>333375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10</xdr:row>
          <xdr:rowOff>66675</xdr:rowOff>
        </xdr:from>
        <xdr:to>
          <xdr:col>31</xdr:col>
          <xdr:colOff>9525</xdr:colOff>
          <xdr:row>10</xdr:row>
          <xdr:rowOff>333375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10</xdr:row>
          <xdr:rowOff>66675</xdr:rowOff>
        </xdr:from>
        <xdr:to>
          <xdr:col>41</xdr:col>
          <xdr:colOff>9525</xdr:colOff>
          <xdr:row>10</xdr:row>
          <xdr:rowOff>333375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10</xdr:row>
          <xdr:rowOff>66675</xdr:rowOff>
        </xdr:from>
        <xdr:to>
          <xdr:col>46</xdr:col>
          <xdr:colOff>9525</xdr:colOff>
          <xdr:row>10</xdr:row>
          <xdr:rowOff>333375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10</xdr:row>
          <xdr:rowOff>66675</xdr:rowOff>
        </xdr:from>
        <xdr:to>
          <xdr:col>36</xdr:col>
          <xdr:colOff>9525</xdr:colOff>
          <xdr:row>10</xdr:row>
          <xdr:rowOff>333375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66675</xdr:rowOff>
        </xdr:from>
        <xdr:to>
          <xdr:col>26</xdr:col>
          <xdr:colOff>9525</xdr:colOff>
          <xdr:row>11</xdr:row>
          <xdr:rowOff>333375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11</xdr:row>
          <xdr:rowOff>66675</xdr:rowOff>
        </xdr:from>
        <xdr:to>
          <xdr:col>31</xdr:col>
          <xdr:colOff>9525</xdr:colOff>
          <xdr:row>11</xdr:row>
          <xdr:rowOff>333375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11</xdr:row>
          <xdr:rowOff>66675</xdr:rowOff>
        </xdr:from>
        <xdr:to>
          <xdr:col>41</xdr:col>
          <xdr:colOff>9525</xdr:colOff>
          <xdr:row>11</xdr:row>
          <xdr:rowOff>333375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11</xdr:row>
          <xdr:rowOff>66675</xdr:rowOff>
        </xdr:from>
        <xdr:to>
          <xdr:col>36</xdr:col>
          <xdr:colOff>9525</xdr:colOff>
          <xdr:row>11</xdr:row>
          <xdr:rowOff>333375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51</xdr:col>
          <xdr:colOff>123825</xdr:colOff>
          <xdr:row>12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9525</xdr:rowOff>
        </xdr:from>
        <xdr:to>
          <xdr:col>51</xdr:col>
          <xdr:colOff>123825</xdr:colOff>
          <xdr:row>11</xdr:row>
          <xdr:rowOff>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</xdr:row>
          <xdr:rowOff>66675</xdr:rowOff>
        </xdr:from>
        <xdr:to>
          <xdr:col>26</xdr:col>
          <xdr:colOff>9525</xdr:colOff>
          <xdr:row>10</xdr:row>
          <xdr:rowOff>333375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10</xdr:row>
          <xdr:rowOff>66675</xdr:rowOff>
        </xdr:from>
        <xdr:to>
          <xdr:col>31</xdr:col>
          <xdr:colOff>9525</xdr:colOff>
          <xdr:row>10</xdr:row>
          <xdr:rowOff>333375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10</xdr:row>
          <xdr:rowOff>66675</xdr:rowOff>
        </xdr:from>
        <xdr:to>
          <xdr:col>41</xdr:col>
          <xdr:colOff>9525</xdr:colOff>
          <xdr:row>10</xdr:row>
          <xdr:rowOff>333375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10</xdr:row>
          <xdr:rowOff>66675</xdr:rowOff>
        </xdr:from>
        <xdr:to>
          <xdr:col>46</xdr:col>
          <xdr:colOff>9525</xdr:colOff>
          <xdr:row>10</xdr:row>
          <xdr:rowOff>333375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10</xdr:row>
          <xdr:rowOff>66675</xdr:rowOff>
        </xdr:from>
        <xdr:to>
          <xdr:col>36</xdr:col>
          <xdr:colOff>9525</xdr:colOff>
          <xdr:row>10</xdr:row>
          <xdr:rowOff>333375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66675</xdr:rowOff>
        </xdr:from>
        <xdr:to>
          <xdr:col>26</xdr:col>
          <xdr:colOff>9525</xdr:colOff>
          <xdr:row>11</xdr:row>
          <xdr:rowOff>333375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11</xdr:row>
          <xdr:rowOff>66675</xdr:rowOff>
        </xdr:from>
        <xdr:to>
          <xdr:col>31</xdr:col>
          <xdr:colOff>9525</xdr:colOff>
          <xdr:row>11</xdr:row>
          <xdr:rowOff>333375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11</xdr:row>
          <xdr:rowOff>66675</xdr:rowOff>
        </xdr:from>
        <xdr:to>
          <xdr:col>41</xdr:col>
          <xdr:colOff>9525</xdr:colOff>
          <xdr:row>11</xdr:row>
          <xdr:rowOff>333375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11</xdr:row>
          <xdr:rowOff>66675</xdr:rowOff>
        </xdr:from>
        <xdr:to>
          <xdr:col>36</xdr:col>
          <xdr:colOff>9525</xdr:colOff>
          <xdr:row>11</xdr:row>
          <xdr:rowOff>333375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51</xdr:col>
          <xdr:colOff>123825</xdr:colOff>
          <xdr:row>12</xdr:row>
          <xdr:rowOff>0</xdr:rowOff>
        </xdr:to>
        <xdr:sp macro="" textlink="">
          <xdr:nvSpPr>
            <xdr:cNvPr id="2061" name="Group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omments" Target="../comments2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H37"/>
  <sheetViews>
    <sheetView tabSelected="1" zoomScaleNormal="100" workbookViewId="0">
      <selection activeCell="AB12" sqref="AB12:AC12"/>
    </sheetView>
  </sheetViews>
  <sheetFormatPr defaultRowHeight="13.5" x14ac:dyDescent="0.15"/>
  <cols>
    <col min="1" max="6" width="1.75" style="67" customWidth="1"/>
    <col min="7" max="52" width="1.75" style="19" customWidth="1"/>
    <col min="53" max="53" width="5.5" style="19" bestFit="1" customWidth="1"/>
    <col min="54" max="57" width="1.625" style="19" customWidth="1"/>
    <col min="58" max="60" width="5.5" style="19" customWidth="1"/>
    <col min="61" max="62" width="6.375" style="19" bestFit="1" customWidth="1"/>
    <col min="63" max="63" width="7.125" style="19" bestFit="1" customWidth="1"/>
    <col min="64" max="64" width="6.375" style="19" bestFit="1" customWidth="1"/>
    <col min="65" max="65" width="6.375" style="19" customWidth="1"/>
    <col min="66" max="66" width="6.875" style="19" customWidth="1"/>
    <col min="67" max="68" width="6.375" style="19" bestFit="1" customWidth="1"/>
    <col min="69" max="16384" width="9" style="19"/>
  </cols>
  <sheetData>
    <row r="1" spans="1:60" ht="11.25" customHeight="1" thickBot="1" x14ac:dyDescent="0.2">
      <c r="A1" s="16"/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33" customHeight="1" thickTop="1" thickBot="1" x14ac:dyDescent="0.2">
      <c r="A2" s="262" t="s">
        <v>80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33" customHeight="1" thickTop="1" thickBot="1" x14ac:dyDescent="0.2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18"/>
      <c r="AJ3" s="18"/>
      <c r="AK3" s="18"/>
      <c r="AL3" s="18"/>
      <c r="AM3" s="18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18"/>
      <c r="BB3" s="18"/>
      <c r="BC3" s="18"/>
      <c r="BD3" s="18"/>
      <c r="BE3" s="18"/>
      <c r="BF3" s="18"/>
      <c r="BG3" s="18"/>
      <c r="BH3" s="18"/>
    </row>
    <row r="4" spans="1:60" ht="10.5" customHeight="1" thickTop="1" thickBot="1" x14ac:dyDescent="0.2">
      <c r="A4" s="19"/>
      <c r="B4" s="24"/>
      <c r="C4" s="24"/>
      <c r="D4" s="24"/>
      <c r="E4" s="24"/>
      <c r="F4" s="25" t="s">
        <v>17</v>
      </c>
      <c r="G4" s="26"/>
      <c r="H4" s="27"/>
      <c r="I4" s="27"/>
      <c r="J4" s="27"/>
      <c r="K4" s="28"/>
      <c r="L4" s="2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69" t="s">
        <v>18</v>
      </c>
      <c r="AJ4" s="270"/>
      <c r="AK4" s="270"/>
      <c r="AL4" s="270"/>
      <c r="AM4" s="270"/>
      <c r="AN4" s="285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7"/>
      <c r="BA4" s="18"/>
      <c r="BB4" s="18"/>
      <c r="BC4" s="18"/>
      <c r="BD4" s="18"/>
      <c r="BE4" s="18"/>
      <c r="BF4" s="18"/>
      <c r="BG4" s="18"/>
      <c r="BH4" s="18"/>
    </row>
    <row r="5" spans="1:60" ht="10.5" customHeight="1" thickTop="1" thickBot="1" x14ac:dyDescent="0.2">
      <c r="A5" s="20"/>
      <c r="B5" s="24"/>
      <c r="C5" s="24"/>
      <c r="D5" s="24"/>
      <c r="E5" s="24"/>
      <c r="F5" s="24"/>
      <c r="G5" s="21"/>
      <c r="H5" s="21"/>
      <c r="I5" s="21"/>
      <c r="J5" s="21"/>
      <c r="K5" s="21"/>
      <c r="L5" s="29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30"/>
      <c r="AI5" s="271"/>
      <c r="AJ5" s="272"/>
      <c r="AK5" s="272"/>
      <c r="AL5" s="272"/>
      <c r="AM5" s="272"/>
      <c r="AN5" s="288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90"/>
      <c r="BA5" s="18"/>
      <c r="BB5" s="18"/>
      <c r="BC5" s="18"/>
      <c r="BD5" s="18"/>
      <c r="BE5" s="18"/>
      <c r="BF5" s="18"/>
      <c r="BG5" s="18"/>
      <c r="BH5" s="18"/>
    </row>
    <row r="6" spans="1:60" ht="10.5" customHeight="1" thickTop="1" thickBot="1" x14ac:dyDescent="0.2">
      <c r="A6" s="20"/>
      <c r="B6" s="24"/>
      <c r="C6" s="24"/>
      <c r="D6" s="24"/>
      <c r="E6" s="24"/>
      <c r="F6" s="25" t="s">
        <v>19</v>
      </c>
      <c r="G6" s="31"/>
      <c r="H6" s="32"/>
      <c r="I6" s="32"/>
      <c r="J6" s="32"/>
      <c r="K6" s="33"/>
      <c r="L6" s="34"/>
      <c r="M6" s="35"/>
      <c r="N6" s="35"/>
      <c r="O6" s="35"/>
      <c r="P6" s="35"/>
      <c r="Q6" s="21"/>
      <c r="R6" s="21"/>
      <c r="S6" s="21"/>
      <c r="T6" s="21"/>
      <c r="U6" s="21"/>
      <c r="V6" s="21"/>
      <c r="W6" s="21"/>
      <c r="X6" s="21"/>
      <c r="Y6" s="21"/>
      <c r="Z6" s="35"/>
      <c r="AA6" s="35"/>
      <c r="AB6" s="35"/>
      <c r="AC6" s="35"/>
      <c r="AD6" s="35"/>
      <c r="AE6" s="35"/>
      <c r="AF6" s="35"/>
      <c r="AG6" s="35"/>
      <c r="AH6" s="36"/>
      <c r="AI6" s="273"/>
      <c r="AJ6" s="274"/>
      <c r="AK6" s="274"/>
      <c r="AL6" s="274"/>
      <c r="AM6" s="274"/>
      <c r="AN6" s="291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3"/>
      <c r="BA6" s="18"/>
      <c r="BB6" s="18"/>
      <c r="BC6" s="18"/>
      <c r="BD6" s="18"/>
      <c r="BE6" s="18"/>
      <c r="BF6" s="18"/>
      <c r="BG6" s="18"/>
      <c r="BH6" s="18"/>
    </row>
    <row r="7" spans="1:60" ht="33" customHeight="1" thickTop="1" thickBot="1" x14ac:dyDescent="0.2">
      <c r="A7" s="244" t="s">
        <v>81</v>
      </c>
      <c r="B7" s="245"/>
      <c r="C7" s="245"/>
      <c r="D7" s="245"/>
      <c r="E7" s="245"/>
      <c r="F7" s="24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79" t="s">
        <v>83</v>
      </c>
      <c r="R7" s="230"/>
      <c r="S7" s="230"/>
      <c r="T7" s="230"/>
      <c r="U7" s="230"/>
      <c r="V7" s="230"/>
      <c r="W7" s="230"/>
      <c r="X7" s="230"/>
      <c r="Y7" s="231"/>
      <c r="Z7" s="144" t="s">
        <v>20</v>
      </c>
      <c r="AA7" s="144"/>
      <c r="AB7" s="144"/>
      <c r="AC7" s="144"/>
      <c r="AD7" s="255"/>
      <c r="AE7" s="255"/>
      <c r="AF7" s="255"/>
      <c r="AG7" s="255"/>
      <c r="AH7" s="255"/>
      <c r="AI7" s="144" t="s">
        <v>94</v>
      </c>
      <c r="AJ7" s="144"/>
      <c r="AK7" s="144"/>
      <c r="AL7" s="144"/>
      <c r="AM7" s="255"/>
      <c r="AN7" s="255"/>
      <c r="AO7" s="255"/>
      <c r="AP7" s="255"/>
      <c r="AQ7" s="255"/>
      <c r="AR7" s="121"/>
      <c r="AS7" s="122"/>
      <c r="AT7" s="122"/>
      <c r="AU7" s="122"/>
      <c r="AV7" s="122"/>
      <c r="AW7" s="122"/>
      <c r="AX7" s="122"/>
      <c r="AY7" s="122"/>
      <c r="AZ7" s="123"/>
    </row>
    <row r="8" spans="1:60" ht="33" customHeight="1" thickTop="1" thickBot="1" x14ac:dyDescent="0.2">
      <c r="A8" s="247"/>
      <c r="B8" s="248"/>
      <c r="C8" s="248"/>
      <c r="D8" s="248"/>
      <c r="E8" s="248"/>
      <c r="F8" s="249"/>
      <c r="G8" s="229" t="s">
        <v>21</v>
      </c>
      <c r="H8" s="230"/>
      <c r="I8" s="230"/>
      <c r="J8" s="230"/>
      <c r="K8" s="231"/>
      <c r="L8" s="173" t="s">
        <v>82</v>
      </c>
      <c r="M8" s="235"/>
      <c r="N8" s="235"/>
      <c r="O8" s="235"/>
      <c r="P8" s="236"/>
      <c r="Q8" s="297"/>
      <c r="R8" s="298"/>
      <c r="S8" s="298"/>
      <c r="T8" s="299"/>
      <c r="U8" s="115">
        <f>IF(G13="","\__________",ROUNDDOWN(IF(G13=0,5000,4300+700*G13+IF(Q13=30,700,24*Q13))*Q8*1.1,0))</f>
        <v>0</v>
      </c>
      <c r="V8" s="116"/>
      <c r="W8" s="116"/>
      <c r="X8" s="117"/>
      <c r="Y8" s="278"/>
      <c r="Z8" s="112"/>
      <c r="AA8" s="113"/>
      <c r="AB8" s="113"/>
      <c r="AC8" s="114"/>
      <c r="AD8" s="115">
        <f>IF(Q13="","\__________",ROUNDDOWN(IF(Q13=0,380+100*G13,380+100*(G13+1))*Z8*1.1,0))</f>
        <v>0</v>
      </c>
      <c r="AE8" s="116"/>
      <c r="AF8" s="117"/>
      <c r="AG8" s="117"/>
      <c r="AH8" s="117"/>
      <c r="AI8" s="112"/>
      <c r="AJ8" s="113"/>
      <c r="AK8" s="113"/>
      <c r="AL8" s="114"/>
      <c r="AM8" s="115">
        <f>IF(Q13="","\__________",ROUNDDOWN(IF(Q13=0,380+100*G13,380+100*(G13+1))*AI8*1.1,0))</f>
        <v>0</v>
      </c>
      <c r="AN8" s="116"/>
      <c r="AO8" s="117"/>
      <c r="AP8" s="117"/>
      <c r="AQ8" s="117"/>
      <c r="AR8" s="124"/>
      <c r="AS8" s="125"/>
      <c r="AT8" s="125"/>
      <c r="AU8" s="125"/>
      <c r="AV8" s="125"/>
      <c r="AW8" s="125"/>
      <c r="AX8" s="125"/>
      <c r="AY8" s="125"/>
      <c r="AZ8" s="126"/>
      <c r="BC8" s="37"/>
    </row>
    <row r="9" spans="1:60" ht="33" customHeight="1" thickTop="1" thickBot="1" x14ac:dyDescent="0.2">
      <c r="A9" s="250"/>
      <c r="B9" s="251"/>
      <c r="C9" s="251"/>
      <c r="D9" s="251"/>
      <c r="E9" s="251"/>
      <c r="F9" s="252"/>
      <c r="G9" s="232"/>
      <c r="H9" s="233"/>
      <c r="I9" s="233"/>
      <c r="J9" s="233"/>
      <c r="K9" s="234"/>
      <c r="L9" s="300" t="s">
        <v>22</v>
      </c>
      <c r="M9" s="235"/>
      <c r="N9" s="235"/>
      <c r="O9" s="235"/>
      <c r="P9" s="236"/>
      <c r="Q9" s="275"/>
      <c r="R9" s="276"/>
      <c r="S9" s="276"/>
      <c r="T9" s="277"/>
      <c r="U9" s="115">
        <f>IF(Q13="","\__________",ROUNDDOWN(IF(Q13=0,460+200*G13,460+200*(G13+1))*Q9*1.1,0))</f>
        <v>0</v>
      </c>
      <c r="V9" s="116"/>
      <c r="W9" s="116"/>
      <c r="X9" s="116"/>
      <c r="Y9" s="268"/>
      <c r="Z9" s="118"/>
      <c r="AA9" s="119"/>
      <c r="AB9" s="119"/>
      <c r="AC9" s="119"/>
      <c r="AD9" s="119"/>
      <c r="AE9" s="119"/>
      <c r="AF9" s="119"/>
      <c r="AG9" s="119"/>
      <c r="AH9" s="120"/>
      <c r="AI9" s="118"/>
      <c r="AJ9" s="119"/>
      <c r="AK9" s="119"/>
      <c r="AL9" s="119"/>
      <c r="AM9" s="119"/>
      <c r="AN9" s="119"/>
      <c r="AO9" s="119"/>
      <c r="AP9" s="119"/>
      <c r="AQ9" s="120"/>
      <c r="AR9" s="118"/>
      <c r="AS9" s="119"/>
      <c r="AT9" s="119"/>
      <c r="AU9" s="119"/>
      <c r="AV9" s="119"/>
      <c r="AW9" s="119"/>
      <c r="AX9" s="119"/>
      <c r="AY9" s="119"/>
      <c r="AZ9" s="120"/>
    </row>
    <row r="10" spans="1:60" ht="33" customHeight="1" thickTop="1" thickBot="1" x14ac:dyDescent="0.2">
      <c r="A10" s="256" t="s">
        <v>23</v>
      </c>
      <c r="B10" s="257"/>
      <c r="C10" s="257"/>
      <c r="D10" s="257"/>
      <c r="E10" s="257"/>
      <c r="F10" s="257"/>
      <c r="G10" s="283" t="str">
        <f>IF(AN4="","",IF(Q8=0,U8+U9+AD8+AM8+800,U8+U9+AD8+AM8))</f>
        <v/>
      </c>
      <c r="H10" s="284"/>
      <c r="I10" s="284"/>
      <c r="J10" s="284"/>
      <c r="K10" s="284"/>
      <c r="L10" s="284"/>
      <c r="M10" s="284"/>
      <c r="N10" s="284"/>
      <c r="O10" s="284"/>
      <c r="P10" s="284"/>
      <c r="Q10" s="38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0"/>
      <c r="BA10" s="17"/>
    </row>
    <row r="11" spans="1:60" ht="33" customHeight="1" thickTop="1" thickBot="1" x14ac:dyDescent="0.2">
      <c r="A11" s="241" t="s">
        <v>24</v>
      </c>
      <c r="B11" s="241"/>
      <c r="C11" s="241"/>
      <c r="D11" s="241"/>
      <c r="E11" s="241"/>
      <c r="F11" s="242"/>
      <c r="G11" s="184">
        <v>43466</v>
      </c>
      <c r="H11" s="185"/>
      <c r="I11" s="185"/>
      <c r="J11" s="185"/>
      <c r="K11" s="185"/>
      <c r="L11" s="185"/>
      <c r="M11" s="185"/>
      <c r="N11" s="185"/>
      <c r="O11" s="185"/>
      <c r="P11" s="186"/>
      <c r="Q11" s="280" t="s">
        <v>25</v>
      </c>
      <c r="R11" s="281"/>
      <c r="S11" s="281"/>
      <c r="T11" s="281"/>
      <c r="U11" s="281"/>
      <c r="V11" s="282"/>
      <c r="W11" s="243"/>
      <c r="X11" s="140"/>
      <c r="Y11" s="143" t="s">
        <v>26</v>
      </c>
      <c r="Z11" s="144"/>
      <c r="AA11" s="144"/>
      <c r="AB11" s="139"/>
      <c r="AC11" s="140"/>
      <c r="AD11" s="143" t="s">
        <v>27</v>
      </c>
      <c r="AE11" s="144"/>
      <c r="AF11" s="144"/>
      <c r="AG11" s="139"/>
      <c r="AH11" s="140"/>
      <c r="AI11" s="143" t="s">
        <v>28</v>
      </c>
      <c r="AJ11" s="144"/>
      <c r="AK11" s="144"/>
      <c r="AL11" s="139"/>
      <c r="AM11" s="140"/>
      <c r="AN11" s="143" t="s">
        <v>29</v>
      </c>
      <c r="AO11" s="144"/>
      <c r="AP11" s="144"/>
      <c r="AQ11" s="139"/>
      <c r="AR11" s="140"/>
      <c r="AS11" s="145" t="s">
        <v>103</v>
      </c>
      <c r="AT11" s="145"/>
      <c r="AU11" s="146"/>
      <c r="AV11" s="294"/>
      <c r="AW11" s="295"/>
      <c r="AX11" s="143"/>
      <c r="AY11" s="144"/>
      <c r="AZ11" s="147"/>
    </row>
    <row r="12" spans="1:60" ht="33" customHeight="1" thickTop="1" thickBot="1" x14ac:dyDescent="0.2">
      <c r="A12" s="253" t="s">
        <v>30</v>
      </c>
      <c r="B12" s="253"/>
      <c r="C12" s="253"/>
      <c r="D12" s="253"/>
      <c r="E12" s="253"/>
      <c r="F12" s="254"/>
      <c r="G12" s="184">
        <v>43496</v>
      </c>
      <c r="H12" s="185"/>
      <c r="I12" s="185"/>
      <c r="J12" s="185"/>
      <c r="K12" s="185"/>
      <c r="L12" s="185"/>
      <c r="M12" s="185"/>
      <c r="N12" s="185"/>
      <c r="O12" s="185"/>
      <c r="P12" s="186"/>
      <c r="Q12" s="181" t="s">
        <v>31</v>
      </c>
      <c r="R12" s="182"/>
      <c r="S12" s="182"/>
      <c r="T12" s="182"/>
      <c r="U12" s="182"/>
      <c r="V12" s="183"/>
      <c r="W12" s="180"/>
      <c r="X12" s="177"/>
      <c r="Y12" s="179" t="s">
        <v>26</v>
      </c>
      <c r="Z12" s="215"/>
      <c r="AA12" s="215"/>
      <c r="AB12" s="176"/>
      <c r="AC12" s="177"/>
      <c r="AD12" s="178" t="s">
        <v>27</v>
      </c>
      <c r="AE12" s="178"/>
      <c r="AF12" s="179"/>
      <c r="AG12" s="176"/>
      <c r="AH12" s="177"/>
      <c r="AI12" s="178" t="s">
        <v>28</v>
      </c>
      <c r="AJ12" s="178"/>
      <c r="AK12" s="179"/>
      <c r="AL12" s="176"/>
      <c r="AM12" s="177"/>
      <c r="AN12" s="179" t="s">
        <v>33</v>
      </c>
      <c r="AO12" s="215"/>
      <c r="AP12" s="215"/>
      <c r="AQ12" s="176"/>
      <c r="AR12" s="177"/>
      <c r="AS12" s="179"/>
      <c r="AT12" s="215"/>
      <c r="AU12" s="215"/>
      <c r="AV12" s="216"/>
      <c r="AW12" s="217"/>
      <c r="AX12" s="179"/>
      <c r="AY12" s="215"/>
      <c r="AZ12" s="301"/>
    </row>
    <row r="13" spans="1:60" ht="33" customHeight="1" thickTop="1" thickBot="1" x14ac:dyDescent="0.2">
      <c r="A13" s="173" t="s">
        <v>34</v>
      </c>
      <c r="B13" s="174"/>
      <c r="C13" s="174"/>
      <c r="D13" s="174"/>
      <c r="E13" s="174"/>
      <c r="F13" s="174"/>
      <c r="G13" s="213">
        <f>IF(G12="","",DATEDIF(G11,BA13,"M"))</f>
        <v>1</v>
      </c>
      <c r="H13" s="213"/>
      <c r="I13" s="213"/>
      <c r="J13" s="213"/>
      <c r="K13" s="214"/>
      <c r="L13" s="258" t="s">
        <v>35</v>
      </c>
      <c r="M13" s="258"/>
      <c r="N13" s="258"/>
      <c r="O13" s="258"/>
      <c r="P13" s="258"/>
      <c r="Q13" s="259">
        <f>IF(G12="","",DATEDIF(G11,BA13,"MD"))</f>
        <v>0</v>
      </c>
      <c r="R13" s="213"/>
      <c r="S13" s="213"/>
      <c r="T13" s="213"/>
      <c r="U13" s="214"/>
      <c r="V13" s="208" t="s">
        <v>36</v>
      </c>
      <c r="W13" s="209"/>
      <c r="X13" s="208"/>
      <c r="Y13" s="208"/>
      <c r="Z13" s="41"/>
      <c r="AA13" s="42"/>
      <c r="AY13" s="43"/>
      <c r="AZ13" s="44"/>
      <c r="BA13" s="45">
        <f>G12+1</f>
        <v>43497</v>
      </c>
    </row>
    <row r="14" spans="1:60" ht="33" customHeight="1" thickTop="1" thickBot="1" x14ac:dyDescent="0.2">
      <c r="A14" s="253" t="s">
        <v>37</v>
      </c>
      <c r="B14" s="263"/>
      <c r="C14" s="263"/>
      <c r="D14" s="263"/>
      <c r="E14" s="263"/>
      <c r="F14" s="264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  <c r="AB14" s="260" t="s">
        <v>38</v>
      </c>
      <c r="AC14" s="261"/>
      <c r="AD14" s="261"/>
      <c r="AE14" s="261"/>
      <c r="AF14" s="261"/>
      <c r="AG14" s="261"/>
      <c r="AH14" s="207" t="s">
        <v>39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</row>
    <row r="15" spans="1:60" ht="11.25" customHeight="1" thickTop="1" thickBot="1" x14ac:dyDescent="0.2">
      <c r="A15" s="237" t="s">
        <v>40</v>
      </c>
      <c r="B15" s="238"/>
      <c r="C15" s="238"/>
      <c r="D15" s="238"/>
      <c r="E15" s="238"/>
      <c r="F15" s="238"/>
      <c r="G15" s="187" t="s">
        <v>85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46" t="s">
        <v>41</v>
      </c>
      <c r="AS15" s="47"/>
      <c r="AT15" s="47"/>
      <c r="AU15" s="47"/>
      <c r="AV15" s="47"/>
      <c r="AW15" s="47"/>
      <c r="AX15" s="47"/>
      <c r="AY15" s="48"/>
      <c r="AZ15" s="49"/>
    </row>
    <row r="16" spans="1:60" ht="26.25" customHeight="1" thickTop="1" thickBot="1" x14ac:dyDescent="0.2">
      <c r="A16" s="239"/>
      <c r="B16" s="240"/>
      <c r="C16" s="240"/>
      <c r="D16" s="240"/>
      <c r="E16" s="240"/>
      <c r="F16" s="240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210"/>
      <c r="AS16" s="211"/>
      <c r="AT16" s="211"/>
      <c r="AU16" s="211"/>
      <c r="AV16" s="211"/>
      <c r="AW16" s="211"/>
      <c r="AX16" s="212"/>
      <c r="AY16" s="50"/>
      <c r="AZ16" s="51"/>
    </row>
    <row r="17" spans="1:60" ht="33" customHeight="1" thickTop="1" thickBot="1" x14ac:dyDescent="0.2">
      <c r="A17" s="201" t="s">
        <v>42</v>
      </c>
      <c r="B17" s="202"/>
      <c r="C17" s="202"/>
      <c r="D17" s="202"/>
      <c r="E17" s="202"/>
      <c r="F17" s="203"/>
      <c r="G17" s="204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6"/>
      <c r="BA17" s="52"/>
    </row>
    <row r="18" spans="1:60" ht="18" customHeight="1" thickTop="1" x14ac:dyDescent="0.15">
      <c r="A18" s="173" t="s">
        <v>43</v>
      </c>
      <c r="B18" s="174"/>
      <c r="C18" s="174"/>
      <c r="D18" s="174"/>
      <c r="E18" s="174"/>
      <c r="F18" s="175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53"/>
      <c r="BB18" s="53"/>
      <c r="BC18" s="53"/>
      <c r="BD18" s="53"/>
      <c r="BE18" s="53"/>
      <c r="BF18" s="53"/>
      <c r="BG18" s="53"/>
      <c r="BH18" s="53"/>
    </row>
    <row r="19" spans="1:60" ht="18" customHeight="1" x14ac:dyDescent="0.15">
      <c r="A19" s="174"/>
      <c r="B19" s="174"/>
      <c r="C19" s="174"/>
      <c r="D19" s="174"/>
      <c r="E19" s="174"/>
      <c r="F19" s="17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  <c r="BA19" s="53"/>
      <c r="BB19" s="60"/>
      <c r="BC19" s="53"/>
      <c r="BD19" s="53"/>
      <c r="BE19" s="53"/>
      <c r="BF19" s="53"/>
      <c r="BG19" s="53"/>
      <c r="BH19" s="53"/>
    </row>
    <row r="20" spans="1:60" ht="18" customHeight="1" thickBot="1" x14ac:dyDescent="0.2">
      <c r="A20" s="174"/>
      <c r="B20" s="174"/>
      <c r="C20" s="174"/>
      <c r="D20" s="174"/>
      <c r="E20" s="174"/>
      <c r="F20" s="175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53"/>
      <c r="BC20" s="53"/>
      <c r="BD20" s="53"/>
      <c r="BE20" s="53"/>
      <c r="BF20" s="53"/>
      <c r="BG20" s="53"/>
      <c r="BH20" s="53"/>
    </row>
    <row r="21" spans="1:60" s="54" customFormat="1" ht="37.5" customHeight="1" thickTop="1" x14ac:dyDescent="0.15">
      <c r="A21" s="200" t="s">
        <v>79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</row>
    <row r="22" spans="1:60" s="58" customFormat="1" x14ac:dyDescent="0.15">
      <c r="A22" s="88" t="s">
        <v>44</v>
      </c>
      <c r="B22" s="55"/>
      <c r="C22" s="55"/>
      <c r="D22" s="55"/>
      <c r="E22" s="55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89"/>
      <c r="AT22" s="57"/>
      <c r="AU22" s="57"/>
      <c r="AV22" s="57"/>
      <c r="AW22" s="57"/>
      <c r="AX22" s="57"/>
      <c r="AY22" s="57"/>
      <c r="AZ22" s="57"/>
      <c r="BD22" s="90"/>
    </row>
    <row r="23" spans="1:60" s="61" customFormat="1" ht="15" customHeight="1" x14ac:dyDescent="0.15">
      <c r="A23" s="165" t="s">
        <v>90</v>
      </c>
      <c r="B23" s="165"/>
      <c r="C23" s="165"/>
      <c r="D23" s="165"/>
      <c r="E23" s="165"/>
      <c r="F23" s="165"/>
      <c r="G23" s="165"/>
      <c r="H23" s="165"/>
      <c r="I23" s="165"/>
      <c r="J23" s="91"/>
      <c r="K23" s="92"/>
      <c r="L23" s="104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60" s="61" customFormat="1" ht="15" customHeight="1" x14ac:dyDescent="0.15">
      <c r="A24" s="165" t="s">
        <v>106</v>
      </c>
      <c r="B24" s="165"/>
      <c r="C24" s="165"/>
      <c r="D24" s="165"/>
      <c r="E24" s="165"/>
      <c r="F24" s="165"/>
      <c r="G24" s="165"/>
      <c r="H24" s="165"/>
      <c r="I24" s="165"/>
      <c r="K24" s="60"/>
      <c r="L24" s="92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60" s="61" customFormat="1" ht="15" customHeight="1" x14ac:dyDescent="0.15">
      <c r="A25" s="222" t="s">
        <v>105</v>
      </c>
      <c r="B25" s="222"/>
      <c r="C25" s="222"/>
      <c r="D25" s="222"/>
      <c r="E25" s="222"/>
      <c r="F25" s="222"/>
      <c r="G25" s="222"/>
      <c r="H25" s="222"/>
      <c r="I25" s="222"/>
      <c r="K25" s="60"/>
      <c r="L25" s="92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37"/>
      <c r="AA25" s="137"/>
      <c r="AB25" s="137"/>
      <c r="AC25" s="137"/>
      <c r="AD25" s="137"/>
      <c r="AE25" s="137"/>
      <c r="AF25" s="137"/>
      <c r="AG25" s="137"/>
      <c r="AH25" s="138"/>
      <c r="AI25" s="138"/>
      <c r="AJ25" s="138"/>
      <c r="AK25" s="138"/>
      <c r="AL25" s="138"/>
      <c r="AM25" s="138"/>
      <c r="AN25" s="136"/>
      <c r="AO25" s="136"/>
      <c r="AP25" s="136"/>
      <c r="AQ25" s="136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60" s="61" customFormat="1" ht="15" customHeight="1" x14ac:dyDescent="0.15">
      <c r="A26" s="59" t="s">
        <v>87</v>
      </c>
      <c r="B26" s="59"/>
      <c r="C26" s="59"/>
      <c r="D26" s="59"/>
      <c r="E26" s="59"/>
      <c r="F26" s="59"/>
      <c r="G26" s="59"/>
      <c r="H26" s="59"/>
      <c r="I26" s="59"/>
      <c r="K26" s="60"/>
      <c r="L26" s="9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37"/>
      <c r="AA26" s="137"/>
      <c r="AB26" s="137"/>
      <c r="AC26" s="137"/>
      <c r="AD26" s="137"/>
      <c r="AE26" s="137"/>
      <c r="AF26" s="137"/>
      <c r="AG26" s="137"/>
      <c r="AH26" s="138"/>
      <c r="AI26" s="138"/>
      <c r="AJ26" s="138"/>
      <c r="AK26" s="138"/>
      <c r="AL26" s="138"/>
      <c r="AM26" s="138"/>
      <c r="AN26" s="136"/>
      <c r="AO26" s="136"/>
      <c r="AP26" s="136"/>
      <c r="AQ26" s="136"/>
      <c r="AR26" s="60"/>
      <c r="AS26" s="60"/>
      <c r="AT26" s="60"/>
      <c r="AU26" s="60"/>
      <c r="AV26" s="60"/>
      <c r="AW26" s="60"/>
      <c r="AX26" s="60"/>
      <c r="AY26" s="60"/>
      <c r="AZ26" s="60"/>
      <c r="BA26" s="58"/>
    </row>
    <row r="27" spans="1:60" s="58" customFormat="1" x14ac:dyDescent="0.15">
      <c r="A27" s="59"/>
      <c r="B27" s="59"/>
      <c r="C27" s="59"/>
      <c r="D27" s="59"/>
      <c r="E27" s="59"/>
      <c r="F27" s="59"/>
      <c r="G27" s="59"/>
      <c r="H27" s="59"/>
      <c r="I27" s="59"/>
      <c r="J27" s="61"/>
      <c r="K27" s="60"/>
      <c r="L27" s="92"/>
      <c r="M27" s="60"/>
      <c r="N27" s="92"/>
      <c r="O27" s="92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37"/>
      <c r="AA27" s="137"/>
      <c r="AB27" s="137"/>
      <c r="AC27" s="137"/>
      <c r="AD27" s="137"/>
      <c r="AE27" s="137"/>
      <c r="AF27" s="137"/>
      <c r="AG27" s="137"/>
      <c r="AH27" s="138"/>
      <c r="AI27" s="138"/>
      <c r="AJ27" s="138"/>
      <c r="AK27" s="138"/>
      <c r="AL27" s="138"/>
      <c r="AM27" s="138"/>
      <c r="AN27" s="136"/>
      <c r="AO27" s="136"/>
      <c r="AP27" s="136"/>
      <c r="AQ27" s="136"/>
      <c r="AR27" s="60"/>
      <c r="AS27" s="60"/>
      <c r="AT27" s="90"/>
      <c r="AU27" s="90"/>
      <c r="AV27" s="90"/>
      <c r="AW27" s="90"/>
      <c r="AX27" s="90"/>
      <c r="AY27" s="90"/>
      <c r="AZ27" s="90"/>
    </row>
    <row r="28" spans="1:60" s="61" customFormat="1" ht="15" customHeight="1" x14ac:dyDescent="0.15">
      <c r="A28" s="58"/>
      <c r="B28" s="90"/>
      <c r="C28" s="106"/>
      <c r="D28" s="107"/>
      <c r="E28" s="107"/>
      <c r="F28" s="55"/>
      <c r="G28" s="55"/>
      <c r="H28" s="93"/>
      <c r="I28" s="94"/>
      <c r="J28" s="94"/>
      <c r="K28" s="60"/>
      <c r="L28" s="60"/>
      <c r="M28" s="60"/>
      <c r="N28" s="92"/>
      <c r="O28" s="92"/>
      <c r="P28" s="92"/>
      <c r="Q28" s="92"/>
      <c r="R28" s="92"/>
      <c r="S28" s="92"/>
      <c r="T28" s="92"/>
      <c r="U28" s="92"/>
      <c r="V28" s="92"/>
      <c r="W28" s="60"/>
      <c r="X28" s="60"/>
      <c r="Y28" s="60"/>
      <c r="Z28" s="137"/>
      <c r="AA28" s="137"/>
      <c r="AB28" s="137"/>
      <c r="AC28" s="137"/>
      <c r="AD28" s="137"/>
      <c r="AE28" s="137"/>
      <c r="AF28" s="137"/>
      <c r="AG28" s="137"/>
      <c r="AH28" s="138"/>
      <c r="AI28" s="138"/>
      <c r="AJ28" s="138"/>
      <c r="AK28" s="138"/>
      <c r="AL28" s="138"/>
      <c r="AM28" s="138"/>
      <c r="AN28" s="136"/>
      <c r="AO28" s="136"/>
      <c r="AP28" s="136"/>
      <c r="AQ28" s="136"/>
      <c r="AR28" s="60"/>
      <c r="AS28" s="88"/>
      <c r="AT28" s="88"/>
      <c r="AU28" s="88"/>
      <c r="AV28" s="88"/>
      <c r="AW28" s="88"/>
      <c r="AX28" s="88"/>
      <c r="AY28" s="60"/>
      <c r="AZ28" s="60"/>
      <c r="BD28" s="60"/>
      <c r="BE28" s="95"/>
    </row>
    <row r="29" spans="1:60" s="65" customFormat="1" ht="13.5" customHeight="1" x14ac:dyDescent="0.15">
      <c r="A29" s="58"/>
      <c r="B29" s="96"/>
      <c r="C29" s="108"/>
      <c r="D29" s="108"/>
      <c r="E29" s="108"/>
      <c r="F29" s="109"/>
      <c r="G29" s="109"/>
      <c r="H29" s="62"/>
      <c r="I29" s="97"/>
      <c r="J29" s="97"/>
      <c r="K29" s="98"/>
      <c r="L29" s="98"/>
      <c r="M29" s="62" t="s">
        <v>45</v>
      </c>
      <c r="N29" s="97"/>
      <c r="O29" s="97"/>
      <c r="P29" s="98"/>
      <c r="Q29" s="98"/>
      <c r="R29" s="62"/>
      <c r="S29" s="62"/>
      <c r="U29" s="62"/>
      <c r="V29" s="62"/>
      <c r="W29" s="62"/>
      <c r="X29" s="62"/>
      <c r="Y29" s="62"/>
      <c r="Z29" s="62"/>
      <c r="AA29" s="62"/>
      <c r="AB29" s="62"/>
      <c r="AC29" s="61"/>
      <c r="AD29" s="61"/>
      <c r="AE29" s="61"/>
      <c r="AF29" s="62"/>
      <c r="AG29" s="62"/>
      <c r="AH29" s="62"/>
      <c r="AI29" s="62"/>
      <c r="AJ29" s="62"/>
      <c r="AK29" s="62"/>
      <c r="AL29" s="61"/>
      <c r="AM29" s="61"/>
      <c r="AS29" s="63"/>
      <c r="AT29" s="63"/>
      <c r="AU29" s="63"/>
      <c r="AV29" s="88"/>
      <c r="AW29" s="88"/>
      <c r="AX29" s="88"/>
      <c r="AY29" s="60"/>
      <c r="AZ29" s="60"/>
      <c r="BA29" s="64"/>
      <c r="BB29" s="64"/>
      <c r="BC29" s="64"/>
      <c r="BE29" s="95"/>
      <c r="BF29" s="95"/>
      <c r="BG29" s="95"/>
    </row>
    <row r="30" spans="1:60" s="61" customFormat="1" ht="24.75" customHeight="1" x14ac:dyDescent="0.15">
      <c r="A30" s="110"/>
      <c r="B30" s="111"/>
      <c r="C30" s="223"/>
      <c r="D30" s="224"/>
      <c r="E30" s="224"/>
      <c r="F30" s="224"/>
      <c r="G30" s="225"/>
      <c r="H30" s="223"/>
      <c r="I30" s="226"/>
      <c r="J30" s="226"/>
      <c r="K30" s="226"/>
      <c r="L30" s="227"/>
      <c r="M30" s="223" t="s">
        <v>98</v>
      </c>
      <c r="N30" s="226"/>
      <c r="O30" s="226"/>
      <c r="P30" s="226"/>
      <c r="Q30" s="227"/>
      <c r="R30" s="133" t="s">
        <v>88</v>
      </c>
      <c r="S30" s="141"/>
      <c r="T30" s="141"/>
      <c r="U30" s="141"/>
      <c r="V30" s="142"/>
      <c r="W30" s="133"/>
      <c r="X30" s="134"/>
      <c r="Y30" s="134"/>
      <c r="Z30" s="134"/>
      <c r="AA30" s="135"/>
      <c r="AB30" s="133" t="s">
        <v>88</v>
      </c>
      <c r="AC30" s="141"/>
      <c r="AD30" s="141"/>
      <c r="AE30" s="141"/>
      <c r="AF30" s="142"/>
      <c r="AG30" s="133"/>
      <c r="AH30" s="134"/>
      <c r="AI30" s="134"/>
      <c r="AJ30" s="134"/>
      <c r="AK30" s="135"/>
      <c r="AL30" s="133"/>
      <c r="AM30" s="134"/>
      <c r="AN30" s="134"/>
      <c r="AO30" s="134"/>
      <c r="AP30" s="135"/>
      <c r="AQ30" s="133"/>
      <c r="AR30" s="134"/>
      <c r="AS30" s="134"/>
      <c r="AT30" s="134"/>
      <c r="AU30" s="135"/>
      <c r="AV30" s="66"/>
      <c r="AW30" s="66"/>
      <c r="AX30" s="66"/>
      <c r="AY30" s="66"/>
      <c r="BC30" s="66"/>
    </row>
    <row r="31" spans="1:60" s="61" customFormat="1" ht="16.5" customHeight="1" x14ac:dyDescent="0.15">
      <c r="A31" s="160" t="s">
        <v>46</v>
      </c>
      <c r="B31" s="161"/>
      <c r="C31" s="218" t="s">
        <v>47</v>
      </c>
      <c r="D31" s="219"/>
      <c r="E31" s="219"/>
      <c r="F31" s="219"/>
      <c r="G31" s="220"/>
      <c r="H31" s="221" t="s">
        <v>104</v>
      </c>
      <c r="I31" s="219"/>
      <c r="J31" s="219"/>
      <c r="K31" s="219"/>
      <c r="L31" s="220"/>
      <c r="M31" s="219" t="s">
        <v>48</v>
      </c>
      <c r="N31" s="228"/>
      <c r="O31" s="228"/>
      <c r="P31" s="228"/>
      <c r="Q31" s="228"/>
      <c r="R31" s="218" t="s">
        <v>0</v>
      </c>
      <c r="S31" s="219"/>
      <c r="T31" s="219"/>
      <c r="U31" s="219"/>
      <c r="V31" s="220"/>
      <c r="W31" s="154" t="s">
        <v>1</v>
      </c>
      <c r="X31" s="155"/>
      <c r="Y31" s="155"/>
      <c r="Z31" s="155"/>
      <c r="AA31" s="156"/>
      <c r="AB31" s="148" t="s">
        <v>3</v>
      </c>
      <c r="AC31" s="149"/>
      <c r="AD31" s="149"/>
      <c r="AE31" s="149"/>
      <c r="AF31" s="150"/>
      <c r="AG31" s="154" t="s">
        <v>2</v>
      </c>
      <c r="AH31" s="155"/>
      <c r="AI31" s="155"/>
      <c r="AJ31" s="155"/>
      <c r="AK31" s="156"/>
      <c r="AL31" s="154" t="s">
        <v>4</v>
      </c>
      <c r="AM31" s="155"/>
      <c r="AN31" s="155"/>
      <c r="AO31" s="155"/>
      <c r="AP31" s="156"/>
      <c r="AQ31" s="148" t="s">
        <v>89</v>
      </c>
      <c r="AR31" s="149"/>
      <c r="AS31" s="149"/>
      <c r="AT31" s="149"/>
      <c r="AU31" s="150"/>
      <c r="AV31" s="66"/>
      <c r="AW31" s="66"/>
      <c r="AX31" s="66"/>
      <c r="AY31" s="66"/>
      <c r="AZ31" s="66"/>
      <c r="BA31" s="66"/>
      <c r="BB31" s="66"/>
      <c r="BC31" s="66"/>
    </row>
    <row r="32" spans="1:60" s="61" customFormat="1" ht="16.5" customHeight="1" x14ac:dyDescent="0.15">
      <c r="A32" s="160"/>
      <c r="B32" s="161"/>
      <c r="C32" s="218"/>
      <c r="D32" s="219"/>
      <c r="E32" s="219"/>
      <c r="F32" s="219"/>
      <c r="G32" s="220"/>
      <c r="H32" s="218"/>
      <c r="I32" s="219"/>
      <c r="J32" s="219"/>
      <c r="K32" s="219"/>
      <c r="L32" s="220"/>
      <c r="M32" s="228"/>
      <c r="N32" s="228"/>
      <c r="O32" s="228"/>
      <c r="P32" s="228"/>
      <c r="Q32" s="228"/>
      <c r="R32" s="218"/>
      <c r="S32" s="219"/>
      <c r="T32" s="219"/>
      <c r="U32" s="219"/>
      <c r="V32" s="220"/>
      <c r="W32" s="157"/>
      <c r="X32" s="158"/>
      <c r="Y32" s="158"/>
      <c r="Z32" s="158"/>
      <c r="AA32" s="159"/>
      <c r="AB32" s="151"/>
      <c r="AC32" s="152"/>
      <c r="AD32" s="152"/>
      <c r="AE32" s="152"/>
      <c r="AF32" s="153"/>
      <c r="AG32" s="157"/>
      <c r="AH32" s="158"/>
      <c r="AI32" s="158"/>
      <c r="AJ32" s="158"/>
      <c r="AK32" s="159"/>
      <c r="AL32" s="157"/>
      <c r="AM32" s="158"/>
      <c r="AN32" s="158"/>
      <c r="AO32" s="158"/>
      <c r="AP32" s="159"/>
      <c r="AQ32" s="151"/>
      <c r="AR32" s="152"/>
      <c r="AS32" s="152"/>
      <c r="AT32" s="152"/>
      <c r="AU32" s="153"/>
      <c r="AV32" s="59"/>
      <c r="AW32" s="59"/>
      <c r="AX32" s="59"/>
      <c r="AY32" s="59"/>
      <c r="AZ32" s="59"/>
      <c r="BA32" s="59"/>
      <c r="BB32" s="59"/>
      <c r="BC32" s="59"/>
    </row>
    <row r="33" spans="1:57" s="61" customFormat="1" ht="16.5" customHeight="1" x14ac:dyDescent="0.15">
      <c r="A33" s="168" t="s">
        <v>5</v>
      </c>
      <c r="B33" s="169"/>
      <c r="C33" s="127"/>
      <c r="D33" s="128"/>
      <c r="E33" s="128"/>
      <c r="F33" s="128"/>
      <c r="G33" s="129"/>
      <c r="H33" s="170"/>
      <c r="I33" s="171"/>
      <c r="J33" s="171"/>
      <c r="K33" s="171"/>
      <c r="L33" s="171"/>
      <c r="M33" s="127"/>
      <c r="N33" s="128"/>
      <c r="O33" s="128"/>
      <c r="P33" s="128"/>
      <c r="Q33" s="129"/>
      <c r="R33" s="127"/>
      <c r="S33" s="128"/>
      <c r="T33" s="128"/>
      <c r="U33" s="128"/>
      <c r="V33" s="129"/>
      <c r="W33" s="127"/>
      <c r="X33" s="128"/>
      <c r="Y33" s="128"/>
      <c r="Z33" s="128"/>
      <c r="AA33" s="129"/>
      <c r="AB33" s="127"/>
      <c r="AC33" s="128"/>
      <c r="AD33" s="128"/>
      <c r="AE33" s="128"/>
      <c r="AF33" s="129"/>
      <c r="AG33" s="127"/>
      <c r="AH33" s="128"/>
      <c r="AI33" s="128"/>
      <c r="AJ33" s="128"/>
      <c r="AK33" s="129"/>
      <c r="AL33" s="127"/>
      <c r="AM33" s="128"/>
      <c r="AN33" s="128"/>
      <c r="AO33" s="128"/>
      <c r="AP33" s="129"/>
      <c r="AQ33" s="127"/>
      <c r="AR33" s="128"/>
      <c r="AS33" s="128"/>
      <c r="AT33" s="128"/>
      <c r="AU33" s="129"/>
      <c r="AV33" s="59"/>
      <c r="AW33" s="59"/>
      <c r="AX33" s="59"/>
      <c r="AY33" s="59"/>
      <c r="AZ33" s="59"/>
      <c r="BA33" s="167"/>
      <c r="BB33" s="167"/>
      <c r="BC33" s="167"/>
      <c r="BD33" s="58"/>
      <c r="BE33" s="58"/>
    </row>
    <row r="34" spans="1:57" s="61" customFormat="1" ht="16.5" customHeight="1" x14ac:dyDescent="0.15">
      <c r="A34" s="162"/>
      <c r="B34" s="163"/>
      <c r="C34" s="130"/>
      <c r="D34" s="131"/>
      <c r="E34" s="131"/>
      <c r="F34" s="131"/>
      <c r="G34" s="132"/>
      <c r="H34" s="172"/>
      <c r="I34" s="172"/>
      <c r="J34" s="172"/>
      <c r="K34" s="172"/>
      <c r="L34" s="172"/>
      <c r="M34" s="130"/>
      <c r="N34" s="131"/>
      <c r="O34" s="131"/>
      <c r="P34" s="131"/>
      <c r="Q34" s="132"/>
      <c r="R34" s="130"/>
      <c r="S34" s="131"/>
      <c r="T34" s="131"/>
      <c r="U34" s="131"/>
      <c r="V34" s="132"/>
      <c r="W34" s="130"/>
      <c r="X34" s="131"/>
      <c r="Y34" s="131"/>
      <c r="Z34" s="131"/>
      <c r="AA34" s="132"/>
      <c r="AB34" s="130"/>
      <c r="AC34" s="131"/>
      <c r="AD34" s="131"/>
      <c r="AE34" s="131"/>
      <c r="AF34" s="132"/>
      <c r="AG34" s="130"/>
      <c r="AH34" s="131"/>
      <c r="AI34" s="131"/>
      <c r="AJ34" s="131"/>
      <c r="AK34" s="132"/>
      <c r="AL34" s="130"/>
      <c r="AM34" s="131"/>
      <c r="AN34" s="131"/>
      <c r="AO34" s="131"/>
      <c r="AP34" s="132"/>
      <c r="AQ34" s="130"/>
      <c r="AR34" s="131"/>
      <c r="AS34" s="131"/>
      <c r="AT34" s="131"/>
      <c r="AU34" s="132"/>
      <c r="AV34" s="59"/>
      <c r="AW34" s="59"/>
      <c r="AX34" s="59"/>
      <c r="AY34" s="59"/>
      <c r="AZ34" s="59"/>
      <c r="BA34" s="167"/>
      <c r="BB34" s="167"/>
      <c r="BC34" s="167"/>
      <c r="BD34" s="58"/>
      <c r="BE34" s="58"/>
    </row>
    <row r="35" spans="1:57" s="61" customFormat="1" ht="16.5" customHeight="1" x14ac:dyDescent="0.15">
      <c r="A35" s="160" t="s">
        <v>6</v>
      </c>
      <c r="B35" s="161"/>
      <c r="C35" s="164"/>
      <c r="D35" s="165"/>
      <c r="E35" s="165"/>
      <c r="F35" s="165"/>
      <c r="G35" s="166"/>
      <c r="H35" s="165"/>
      <c r="I35" s="165"/>
      <c r="J35" s="165"/>
      <c r="K35" s="165"/>
      <c r="L35" s="165"/>
      <c r="M35" s="127"/>
      <c r="N35" s="128"/>
      <c r="O35" s="128"/>
      <c r="P35" s="128"/>
      <c r="Q35" s="129"/>
      <c r="R35" s="164"/>
      <c r="S35" s="165"/>
      <c r="T35" s="165"/>
      <c r="U35" s="165"/>
      <c r="V35" s="166"/>
      <c r="W35" s="127"/>
      <c r="X35" s="128"/>
      <c r="Y35" s="128"/>
      <c r="Z35" s="128"/>
      <c r="AA35" s="129"/>
      <c r="AB35" s="127"/>
      <c r="AC35" s="128"/>
      <c r="AD35" s="128"/>
      <c r="AE35" s="128"/>
      <c r="AF35" s="129"/>
      <c r="AG35" s="127"/>
      <c r="AH35" s="128"/>
      <c r="AI35" s="128"/>
      <c r="AJ35" s="128"/>
      <c r="AK35" s="129"/>
      <c r="AL35" s="127"/>
      <c r="AM35" s="128"/>
      <c r="AN35" s="128"/>
      <c r="AO35" s="128"/>
      <c r="AP35" s="129"/>
      <c r="AQ35" s="127"/>
      <c r="AR35" s="128"/>
      <c r="AS35" s="128"/>
      <c r="AT35" s="128"/>
      <c r="AU35" s="129"/>
      <c r="AV35" s="59"/>
      <c r="AW35" s="59"/>
      <c r="AX35" s="59"/>
      <c r="AY35" s="59"/>
      <c r="AZ35" s="59"/>
      <c r="BA35" s="59"/>
      <c r="BB35" s="59"/>
      <c r="BC35" s="59"/>
    </row>
    <row r="36" spans="1:57" s="61" customFormat="1" ht="16.5" customHeight="1" x14ac:dyDescent="0.15">
      <c r="A36" s="162"/>
      <c r="B36" s="163"/>
      <c r="C36" s="130"/>
      <c r="D36" s="131"/>
      <c r="E36" s="131"/>
      <c r="F36" s="131"/>
      <c r="G36" s="132"/>
      <c r="H36" s="131"/>
      <c r="I36" s="131"/>
      <c r="J36" s="131"/>
      <c r="K36" s="131"/>
      <c r="L36" s="131"/>
      <c r="M36" s="130"/>
      <c r="N36" s="131"/>
      <c r="O36" s="131"/>
      <c r="P36" s="131"/>
      <c r="Q36" s="132"/>
      <c r="R36" s="130"/>
      <c r="S36" s="131"/>
      <c r="T36" s="131"/>
      <c r="U36" s="131"/>
      <c r="V36" s="132"/>
      <c r="W36" s="130"/>
      <c r="X36" s="131"/>
      <c r="Y36" s="131"/>
      <c r="Z36" s="131"/>
      <c r="AA36" s="132"/>
      <c r="AB36" s="130"/>
      <c r="AC36" s="131"/>
      <c r="AD36" s="131"/>
      <c r="AE36" s="131"/>
      <c r="AF36" s="132"/>
      <c r="AG36" s="130"/>
      <c r="AH36" s="131"/>
      <c r="AI36" s="131"/>
      <c r="AJ36" s="131"/>
      <c r="AK36" s="132"/>
      <c r="AL36" s="130"/>
      <c r="AM36" s="131"/>
      <c r="AN36" s="131"/>
      <c r="AO36" s="131"/>
      <c r="AP36" s="132"/>
      <c r="AQ36" s="130"/>
      <c r="AR36" s="131"/>
      <c r="AS36" s="131"/>
      <c r="AT36" s="131"/>
      <c r="AU36" s="132"/>
    </row>
    <row r="37" spans="1:57" s="61" customFormat="1" x14ac:dyDescent="0.15">
      <c r="A37" s="58"/>
      <c r="B37" s="58"/>
      <c r="C37" s="58"/>
      <c r="D37" s="58"/>
      <c r="E37" s="58"/>
      <c r="F37" s="58"/>
    </row>
  </sheetData>
  <protectedRanges>
    <protectedRange sqref="AN4:AN6" name="範囲1"/>
    <protectedRange sqref="Q8:T9" name="範囲2_1"/>
    <protectedRange sqref="Z8 AI8" name="範囲2_2"/>
    <protectedRange sqref="G11:P12" name="範囲3_1"/>
    <protectedRange sqref="G14" name="範囲4_1"/>
    <protectedRange sqref="G17" name="範囲4_2"/>
    <protectedRange sqref="AR16" name="範囲4_3"/>
    <protectedRange sqref="G18" name="範囲4_4"/>
  </protectedRanges>
  <mergeCells count="129">
    <mergeCell ref="A2:AT2"/>
    <mergeCell ref="A14:F14"/>
    <mergeCell ref="G14:AA14"/>
    <mergeCell ref="U9:Y9"/>
    <mergeCell ref="Y11:AA11"/>
    <mergeCell ref="AD12:AF12"/>
    <mergeCell ref="G11:P11"/>
    <mergeCell ref="AI4:AM6"/>
    <mergeCell ref="Q9:T9"/>
    <mergeCell ref="U8:Y8"/>
    <mergeCell ref="Q7:Y7"/>
    <mergeCell ref="AD8:AH8"/>
    <mergeCell ref="AQ11:AR11"/>
    <mergeCell ref="Q11:V11"/>
    <mergeCell ref="G10:P10"/>
    <mergeCell ref="Z9:AH9"/>
    <mergeCell ref="AN4:AZ6"/>
    <mergeCell ref="AB11:AC11"/>
    <mergeCell ref="AV11:AW11"/>
    <mergeCell ref="AI7:AQ7"/>
    <mergeCell ref="G7:P7"/>
    <mergeCell ref="Q8:T8"/>
    <mergeCell ref="L9:P9"/>
    <mergeCell ref="AX12:AZ12"/>
    <mergeCell ref="G8:K9"/>
    <mergeCell ref="L8:P8"/>
    <mergeCell ref="Y12:AA12"/>
    <mergeCell ref="A15:F16"/>
    <mergeCell ref="A11:F11"/>
    <mergeCell ref="W11:X11"/>
    <mergeCell ref="Z8:AC8"/>
    <mergeCell ref="A7:F9"/>
    <mergeCell ref="A12:F12"/>
    <mergeCell ref="Z7:AH7"/>
    <mergeCell ref="A10:F10"/>
    <mergeCell ref="L13:P13"/>
    <mergeCell ref="Q13:U13"/>
    <mergeCell ref="AB14:AG14"/>
    <mergeCell ref="A31:B32"/>
    <mergeCell ref="C31:G32"/>
    <mergeCell ref="H31:L32"/>
    <mergeCell ref="A25:I25"/>
    <mergeCell ref="A24:I24"/>
    <mergeCell ref="Z26:AG26"/>
    <mergeCell ref="AH26:AM26"/>
    <mergeCell ref="AN26:AQ26"/>
    <mergeCell ref="Z24:AG24"/>
    <mergeCell ref="AH24:AQ24"/>
    <mergeCell ref="Z25:AG25"/>
    <mergeCell ref="AH25:AM25"/>
    <mergeCell ref="C30:G30"/>
    <mergeCell ref="H30:L30"/>
    <mergeCell ref="M30:Q30"/>
    <mergeCell ref="R30:V30"/>
    <mergeCell ref="Z28:AG28"/>
    <mergeCell ref="AH28:AM28"/>
    <mergeCell ref="AN28:AQ28"/>
    <mergeCell ref="M31:Q32"/>
    <mergeCell ref="R31:V32"/>
    <mergeCell ref="W31:AA32"/>
    <mergeCell ref="AG31:AK32"/>
    <mergeCell ref="AB31:AF32"/>
    <mergeCell ref="A23:I23"/>
    <mergeCell ref="A18:F20"/>
    <mergeCell ref="AL12:AM12"/>
    <mergeCell ref="AB12:AC12"/>
    <mergeCell ref="AG12:AH12"/>
    <mergeCell ref="AI12:AK12"/>
    <mergeCell ref="W12:X12"/>
    <mergeCell ref="Q12:V12"/>
    <mergeCell ref="G12:P12"/>
    <mergeCell ref="G15:AQ16"/>
    <mergeCell ref="G18:AZ20"/>
    <mergeCell ref="A21:AZ21"/>
    <mergeCell ref="A17:F17"/>
    <mergeCell ref="G17:AZ17"/>
    <mergeCell ref="AH14:AZ14"/>
    <mergeCell ref="A13:F13"/>
    <mergeCell ref="V13:Y13"/>
    <mergeCell ref="AR16:AX16"/>
    <mergeCell ref="G13:K13"/>
    <mergeCell ref="AN12:AP12"/>
    <mergeCell ref="AQ12:AR12"/>
    <mergeCell ref="AS12:AU12"/>
    <mergeCell ref="AV12:AW12"/>
    <mergeCell ref="A35:B36"/>
    <mergeCell ref="C35:G36"/>
    <mergeCell ref="H35:L36"/>
    <mergeCell ref="M35:Q36"/>
    <mergeCell ref="BA33:BC33"/>
    <mergeCell ref="BA34:BC34"/>
    <mergeCell ref="R33:V34"/>
    <mergeCell ref="W33:AA34"/>
    <mergeCell ref="AB33:AF34"/>
    <mergeCell ref="AG33:AK34"/>
    <mergeCell ref="A33:B34"/>
    <mergeCell ref="C33:G34"/>
    <mergeCell ref="H33:L34"/>
    <mergeCell ref="M33:Q34"/>
    <mergeCell ref="AL35:AP36"/>
    <mergeCell ref="AQ35:AU36"/>
    <mergeCell ref="R35:V36"/>
    <mergeCell ref="W35:AA36"/>
    <mergeCell ref="AB35:AF36"/>
    <mergeCell ref="AG35:AK36"/>
    <mergeCell ref="AI8:AL8"/>
    <mergeCell ref="AM8:AQ8"/>
    <mergeCell ref="AI9:AQ9"/>
    <mergeCell ref="AR7:AZ9"/>
    <mergeCell ref="AL33:AP34"/>
    <mergeCell ref="AQ33:AU34"/>
    <mergeCell ref="AG30:AK30"/>
    <mergeCell ref="AN25:AQ25"/>
    <mergeCell ref="Z27:AG27"/>
    <mergeCell ref="AH27:AM27"/>
    <mergeCell ref="AN27:AQ27"/>
    <mergeCell ref="AL11:AM11"/>
    <mergeCell ref="W30:AA30"/>
    <mergeCell ref="AB30:AF30"/>
    <mergeCell ref="AL30:AP30"/>
    <mergeCell ref="AN11:AP11"/>
    <mergeCell ref="AI11:AK11"/>
    <mergeCell ref="AG11:AH11"/>
    <mergeCell ref="AD11:AF11"/>
    <mergeCell ref="AS11:AU11"/>
    <mergeCell ref="AX11:AZ11"/>
    <mergeCell ref="AQ31:AU32"/>
    <mergeCell ref="AQ30:AU30"/>
    <mergeCell ref="AL31:AP32"/>
  </mergeCells>
  <phoneticPr fontId="2"/>
  <conditionalFormatting sqref="AN25:AQ28">
    <cfRule type="cellIs" dxfId="1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22</xdr:col>
                    <xdr:colOff>0</xdr:colOff>
                    <xdr:row>10</xdr:row>
                    <xdr:rowOff>9525</xdr:rowOff>
                  </from>
                  <to>
                    <xdr:col>52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22</xdr:col>
                    <xdr:colOff>47625</xdr:colOff>
                    <xdr:row>10</xdr:row>
                    <xdr:rowOff>66675</xdr:rowOff>
                  </from>
                  <to>
                    <xdr:col>26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27</xdr:col>
                    <xdr:colOff>47625</xdr:colOff>
                    <xdr:row>10</xdr:row>
                    <xdr:rowOff>66675</xdr:rowOff>
                  </from>
                  <to>
                    <xdr:col>31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37</xdr:col>
                    <xdr:colOff>47625</xdr:colOff>
                    <xdr:row>10</xdr:row>
                    <xdr:rowOff>66675</xdr:rowOff>
                  </from>
                  <to>
                    <xdr:col>41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42</xdr:col>
                    <xdr:colOff>47625</xdr:colOff>
                    <xdr:row>10</xdr:row>
                    <xdr:rowOff>66675</xdr:rowOff>
                  </from>
                  <to>
                    <xdr:col>46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32</xdr:col>
                    <xdr:colOff>47625</xdr:colOff>
                    <xdr:row>10</xdr:row>
                    <xdr:rowOff>66675</xdr:rowOff>
                  </from>
                  <to>
                    <xdr:col>36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66675</xdr:rowOff>
                  </from>
                  <to>
                    <xdr:col>26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27</xdr:col>
                    <xdr:colOff>47625</xdr:colOff>
                    <xdr:row>11</xdr:row>
                    <xdr:rowOff>66675</xdr:rowOff>
                  </from>
                  <to>
                    <xdr:col>31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37</xdr:col>
                    <xdr:colOff>47625</xdr:colOff>
                    <xdr:row>11</xdr:row>
                    <xdr:rowOff>66675</xdr:rowOff>
                  </from>
                  <to>
                    <xdr:col>41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32</xdr:col>
                    <xdr:colOff>47625</xdr:colOff>
                    <xdr:row>11</xdr:row>
                    <xdr:rowOff>66675</xdr:rowOff>
                  </from>
                  <to>
                    <xdr:col>36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Group Box 13">
              <controlPr defaultSize="0" print="0" autoFill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51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I37"/>
  <sheetViews>
    <sheetView zoomScaleNormal="100" workbookViewId="0"/>
  </sheetViews>
  <sheetFormatPr defaultRowHeight="13.5" x14ac:dyDescent="0.15"/>
  <cols>
    <col min="1" max="6" width="1.75" style="67" customWidth="1"/>
    <col min="7" max="52" width="1.75" style="19" customWidth="1"/>
    <col min="53" max="53" width="5.5" style="19" bestFit="1" customWidth="1"/>
    <col min="54" max="58" width="1.625" style="19" customWidth="1"/>
    <col min="59" max="61" width="5.5" style="19" customWidth="1"/>
    <col min="62" max="63" width="6.375" style="19" bestFit="1" customWidth="1"/>
    <col min="64" max="64" width="7.125" style="19" bestFit="1" customWidth="1"/>
    <col min="65" max="65" width="6.375" style="19" bestFit="1" customWidth="1"/>
    <col min="66" max="66" width="6.375" style="19" customWidth="1"/>
    <col min="67" max="67" width="6.875" style="19" customWidth="1"/>
    <col min="68" max="69" width="6.375" style="19" bestFit="1" customWidth="1"/>
    <col min="70" max="16384" width="9" style="19"/>
  </cols>
  <sheetData>
    <row r="1" spans="1:61" ht="11.25" customHeight="1" thickBot="1" x14ac:dyDescent="0.2">
      <c r="A1" s="102"/>
      <c r="B1" s="102"/>
      <c r="C1" s="102"/>
      <c r="D1" s="102"/>
      <c r="E1" s="102"/>
      <c r="F1" s="10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8"/>
      <c r="BB1" s="18"/>
      <c r="BC1" s="18"/>
      <c r="BD1" s="18"/>
      <c r="BE1" s="18"/>
      <c r="BF1" s="18"/>
      <c r="BG1" s="18"/>
      <c r="BH1" s="18"/>
      <c r="BI1" s="18"/>
    </row>
    <row r="2" spans="1:61" ht="33" customHeight="1" thickTop="1" thickBot="1" x14ac:dyDescent="0.2">
      <c r="A2" s="302" t="s">
        <v>97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18"/>
      <c r="BB2" s="18"/>
      <c r="BC2" s="18"/>
      <c r="BD2" s="18"/>
      <c r="BE2" s="18"/>
      <c r="BF2" s="18"/>
      <c r="BG2" s="18"/>
      <c r="BH2" s="18"/>
      <c r="BI2" s="18"/>
    </row>
    <row r="3" spans="1:61" ht="33" customHeight="1" thickTop="1" thickBot="1" x14ac:dyDescent="0.2">
      <c r="A3" s="68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1" ht="10.5" customHeight="1" thickTop="1" thickBot="1" x14ac:dyDescent="0.2">
      <c r="A4" s="19"/>
      <c r="B4" s="24"/>
      <c r="C4" s="24"/>
      <c r="D4" s="24"/>
      <c r="E4" s="24"/>
      <c r="F4" s="25" t="s">
        <v>8</v>
      </c>
      <c r="G4" s="26"/>
      <c r="H4" s="27"/>
      <c r="I4" s="27"/>
      <c r="J4" s="27"/>
      <c r="K4" s="2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0"/>
      <c r="AI4" s="269" t="s">
        <v>9</v>
      </c>
      <c r="AJ4" s="270"/>
      <c r="AK4" s="270"/>
      <c r="AL4" s="270"/>
      <c r="AM4" s="314"/>
      <c r="AN4" s="285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7"/>
      <c r="BA4" s="18"/>
      <c r="BB4" s="18"/>
      <c r="BC4" s="18"/>
      <c r="BD4" s="18"/>
      <c r="BE4" s="18"/>
      <c r="BF4" s="18"/>
      <c r="BG4" s="18"/>
      <c r="BH4" s="18"/>
    </row>
    <row r="5" spans="1:61" ht="10.5" customHeight="1" thickTop="1" thickBot="1" x14ac:dyDescent="0.2">
      <c r="A5" s="20"/>
      <c r="B5" s="24"/>
      <c r="C5" s="24"/>
      <c r="D5" s="24"/>
      <c r="E5" s="24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30"/>
      <c r="AI5" s="271"/>
      <c r="AJ5" s="315"/>
      <c r="AK5" s="315"/>
      <c r="AL5" s="315"/>
      <c r="AM5" s="316"/>
      <c r="AN5" s="288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90"/>
      <c r="BA5" s="18"/>
      <c r="BB5" s="18"/>
      <c r="BC5" s="18"/>
      <c r="BD5" s="18"/>
      <c r="BE5" s="18"/>
      <c r="BF5" s="18"/>
      <c r="BG5" s="18"/>
      <c r="BH5" s="18"/>
    </row>
    <row r="6" spans="1:61" ht="10.5" customHeight="1" thickTop="1" thickBot="1" x14ac:dyDescent="0.2">
      <c r="A6" s="20"/>
      <c r="B6" s="24"/>
      <c r="C6" s="24"/>
      <c r="D6" s="24"/>
      <c r="E6" s="24"/>
      <c r="F6" s="25" t="s">
        <v>10</v>
      </c>
      <c r="G6" s="31"/>
      <c r="H6" s="32"/>
      <c r="I6" s="32"/>
      <c r="J6" s="32"/>
      <c r="K6" s="3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0"/>
      <c r="AI6" s="273"/>
      <c r="AJ6" s="274"/>
      <c r="AK6" s="274"/>
      <c r="AL6" s="274"/>
      <c r="AM6" s="317"/>
      <c r="AN6" s="291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3"/>
      <c r="BA6" s="18"/>
      <c r="BB6" s="18"/>
      <c r="BC6" s="18"/>
      <c r="BD6" s="18"/>
      <c r="BE6" s="18"/>
      <c r="BF6" s="18"/>
      <c r="BG6" s="18"/>
      <c r="BH6" s="18"/>
    </row>
    <row r="7" spans="1:61" ht="33" customHeight="1" thickTop="1" thickBot="1" x14ac:dyDescent="0.2">
      <c r="A7" s="244" t="s">
        <v>81</v>
      </c>
      <c r="B7" s="245"/>
      <c r="C7" s="245"/>
      <c r="D7" s="245"/>
      <c r="E7" s="245"/>
      <c r="F7" s="246"/>
      <c r="G7" s="296"/>
      <c r="H7" s="296"/>
      <c r="I7" s="296"/>
      <c r="J7" s="296"/>
      <c r="K7" s="296"/>
      <c r="L7" s="310"/>
      <c r="M7" s="310"/>
      <c r="N7" s="310"/>
      <c r="O7" s="310"/>
      <c r="P7" s="310"/>
      <c r="Q7" s="304" t="s">
        <v>84</v>
      </c>
      <c r="R7" s="304"/>
      <c r="S7" s="304"/>
      <c r="T7" s="304"/>
      <c r="U7" s="173"/>
      <c r="V7" s="173"/>
      <c r="W7" s="173"/>
      <c r="X7" s="173"/>
      <c r="Y7" s="173"/>
      <c r="Z7" s="305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7"/>
    </row>
    <row r="8" spans="1:61" ht="33" customHeight="1" thickTop="1" x14ac:dyDescent="0.15">
      <c r="A8" s="247"/>
      <c r="B8" s="248"/>
      <c r="C8" s="248"/>
      <c r="D8" s="248"/>
      <c r="E8" s="248"/>
      <c r="F8" s="249"/>
      <c r="G8" s="229" t="s">
        <v>95</v>
      </c>
      <c r="H8" s="173"/>
      <c r="I8" s="173"/>
      <c r="J8" s="173"/>
      <c r="K8" s="173"/>
      <c r="L8" s="173" t="s">
        <v>82</v>
      </c>
      <c r="M8" s="235"/>
      <c r="N8" s="235"/>
      <c r="O8" s="235"/>
      <c r="P8" s="236"/>
      <c r="Q8" s="297"/>
      <c r="R8" s="298"/>
      <c r="S8" s="298"/>
      <c r="T8" s="299"/>
      <c r="U8" s="115" t="str">
        <f>IF(G13="","\__________",ROUNDDOWN(IF(G13=0,4100,3700+400*G13+IF(Q13&gt;28,400,14*Q13))*Q8*1.1,0))</f>
        <v>\__________</v>
      </c>
      <c r="V8" s="116"/>
      <c r="W8" s="116"/>
      <c r="X8" s="117"/>
      <c r="Y8" s="278"/>
      <c r="Z8" s="124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6"/>
      <c r="BC8" s="37"/>
    </row>
    <row r="9" spans="1:61" ht="33" customHeight="1" thickBot="1" x14ac:dyDescent="0.2">
      <c r="A9" s="250"/>
      <c r="B9" s="251"/>
      <c r="C9" s="251"/>
      <c r="D9" s="251"/>
      <c r="E9" s="251"/>
      <c r="F9" s="252"/>
      <c r="G9" s="173"/>
      <c r="H9" s="173"/>
      <c r="I9" s="173"/>
      <c r="J9" s="173"/>
      <c r="K9" s="173"/>
      <c r="L9" s="300" t="s">
        <v>22</v>
      </c>
      <c r="M9" s="235"/>
      <c r="N9" s="235"/>
      <c r="O9" s="235"/>
      <c r="P9" s="236"/>
      <c r="Q9" s="275"/>
      <c r="R9" s="276"/>
      <c r="S9" s="276"/>
      <c r="T9" s="277"/>
      <c r="U9" s="115" t="str">
        <f>IF(Q13="","\__________",ROUNDDOWN(IF(Q13=0,160+120*G13,160+120*(G13+1))*Q9*1.1,0))</f>
        <v>\__________</v>
      </c>
      <c r="V9" s="116"/>
      <c r="W9" s="116"/>
      <c r="X9" s="116"/>
      <c r="Y9" s="268"/>
      <c r="Z9" s="118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20"/>
    </row>
    <row r="10" spans="1:61" ht="33" customHeight="1" thickTop="1" thickBot="1" x14ac:dyDescent="0.2">
      <c r="A10" s="256" t="s">
        <v>23</v>
      </c>
      <c r="B10" s="257"/>
      <c r="C10" s="257"/>
      <c r="D10" s="257"/>
      <c r="E10" s="257"/>
      <c r="F10" s="257"/>
      <c r="G10" s="308" t="str">
        <f>IF(AN4="","",IF(Q8=0,U8+U9+800,U8+U9))</f>
        <v/>
      </c>
      <c r="H10" s="309"/>
      <c r="I10" s="309"/>
      <c r="J10" s="309"/>
      <c r="K10" s="309"/>
      <c r="L10" s="309"/>
      <c r="M10" s="309"/>
      <c r="N10" s="309"/>
      <c r="O10" s="309"/>
      <c r="P10" s="309"/>
      <c r="Q10" s="69"/>
      <c r="R10" s="70"/>
      <c r="S10" s="70"/>
      <c r="T10" s="70"/>
      <c r="U10" s="70"/>
      <c r="V10" s="70"/>
      <c r="W10" s="70"/>
      <c r="X10" s="70"/>
      <c r="Y10" s="71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72"/>
      <c r="BA10" s="17"/>
    </row>
    <row r="11" spans="1:61" ht="33" customHeight="1" thickTop="1" thickBot="1" x14ac:dyDescent="0.2">
      <c r="A11" s="241" t="s">
        <v>24</v>
      </c>
      <c r="B11" s="241"/>
      <c r="C11" s="241"/>
      <c r="D11" s="241"/>
      <c r="E11" s="241"/>
      <c r="F11" s="242"/>
      <c r="G11" s="184"/>
      <c r="H11" s="185"/>
      <c r="I11" s="185"/>
      <c r="J11" s="185"/>
      <c r="K11" s="185"/>
      <c r="L11" s="185"/>
      <c r="M11" s="185"/>
      <c r="N11" s="185"/>
      <c r="O11" s="185"/>
      <c r="P11" s="186"/>
      <c r="Q11" s="280" t="s">
        <v>25</v>
      </c>
      <c r="R11" s="281"/>
      <c r="S11" s="281"/>
      <c r="T11" s="281"/>
      <c r="U11" s="281"/>
      <c r="V11" s="282"/>
      <c r="W11" s="243"/>
      <c r="X11" s="140"/>
      <c r="Y11" s="143" t="s">
        <v>26</v>
      </c>
      <c r="Z11" s="144"/>
      <c r="AA11" s="144"/>
      <c r="AB11" s="139"/>
      <c r="AC11" s="140"/>
      <c r="AD11" s="143" t="s">
        <v>27</v>
      </c>
      <c r="AE11" s="144"/>
      <c r="AF11" s="144"/>
      <c r="AG11" s="139"/>
      <c r="AH11" s="140"/>
      <c r="AI11" s="143" t="s">
        <v>28</v>
      </c>
      <c r="AJ11" s="144"/>
      <c r="AK11" s="144"/>
      <c r="AL11" s="139"/>
      <c r="AM11" s="140"/>
      <c r="AN11" s="143" t="s">
        <v>29</v>
      </c>
      <c r="AO11" s="144"/>
      <c r="AP11" s="144"/>
      <c r="AQ11" s="139"/>
      <c r="AR11" s="140"/>
      <c r="AS11" s="145" t="s">
        <v>103</v>
      </c>
      <c r="AT11" s="145"/>
      <c r="AU11" s="146"/>
      <c r="AV11" s="294"/>
      <c r="AW11" s="295"/>
      <c r="AX11" s="143"/>
      <c r="AY11" s="144"/>
      <c r="AZ11" s="147"/>
    </row>
    <row r="12" spans="1:61" ht="33" customHeight="1" thickTop="1" thickBot="1" x14ac:dyDescent="0.2">
      <c r="A12" s="253" t="s">
        <v>30</v>
      </c>
      <c r="B12" s="253"/>
      <c r="C12" s="253"/>
      <c r="D12" s="253"/>
      <c r="E12" s="253"/>
      <c r="F12" s="254"/>
      <c r="G12" s="184"/>
      <c r="H12" s="185"/>
      <c r="I12" s="185"/>
      <c r="J12" s="185"/>
      <c r="K12" s="185"/>
      <c r="L12" s="185"/>
      <c r="M12" s="185"/>
      <c r="N12" s="185"/>
      <c r="O12" s="185"/>
      <c r="P12" s="186"/>
      <c r="Q12" s="181" t="s">
        <v>31</v>
      </c>
      <c r="R12" s="182"/>
      <c r="S12" s="182"/>
      <c r="T12" s="182"/>
      <c r="U12" s="182"/>
      <c r="V12" s="183"/>
      <c r="W12" s="180"/>
      <c r="X12" s="177"/>
      <c r="Y12" s="179" t="s">
        <v>32</v>
      </c>
      <c r="Z12" s="215"/>
      <c r="AA12" s="215"/>
      <c r="AB12" s="177"/>
      <c r="AC12" s="303"/>
      <c r="AD12" s="178" t="s">
        <v>27</v>
      </c>
      <c r="AE12" s="178"/>
      <c r="AF12" s="179"/>
      <c r="AG12" s="177"/>
      <c r="AH12" s="303"/>
      <c r="AI12" s="178" t="s">
        <v>28</v>
      </c>
      <c r="AJ12" s="178"/>
      <c r="AK12" s="179"/>
      <c r="AL12" s="177"/>
      <c r="AM12" s="303"/>
      <c r="AN12" s="179" t="s">
        <v>33</v>
      </c>
      <c r="AO12" s="215"/>
      <c r="AP12" s="215"/>
      <c r="AQ12" s="176"/>
      <c r="AR12" s="177"/>
      <c r="AS12" s="179"/>
      <c r="AT12" s="215"/>
      <c r="AU12" s="215"/>
      <c r="AV12" s="216"/>
      <c r="AW12" s="217"/>
      <c r="AX12" s="179"/>
      <c r="AY12" s="215"/>
      <c r="AZ12" s="301"/>
    </row>
    <row r="13" spans="1:61" ht="33" customHeight="1" thickTop="1" thickBot="1" x14ac:dyDescent="0.2">
      <c r="A13" s="173" t="s">
        <v>34</v>
      </c>
      <c r="B13" s="174"/>
      <c r="C13" s="174"/>
      <c r="D13" s="174"/>
      <c r="E13" s="174"/>
      <c r="F13" s="174"/>
      <c r="G13" s="213" t="str">
        <f>IF(G12="","",DATEDIF(G11,BA13,"M"))</f>
        <v/>
      </c>
      <c r="H13" s="213"/>
      <c r="I13" s="213"/>
      <c r="J13" s="213"/>
      <c r="K13" s="214"/>
      <c r="L13" s="258" t="s">
        <v>35</v>
      </c>
      <c r="M13" s="258"/>
      <c r="N13" s="258"/>
      <c r="O13" s="258"/>
      <c r="P13" s="258"/>
      <c r="Q13" s="259" t="str">
        <f>IF(G12="","",DATEDIF(G11,BA13,"MD"))</f>
        <v/>
      </c>
      <c r="R13" s="213"/>
      <c r="S13" s="213"/>
      <c r="T13" s="213"/>
      <c r="U13" s="214"/>
      <c r="V13" s="208" t="s">
        <v>36</v>
      </c>
      <c r="W13" s="209"/>
      <c r="X13" s="208"/>
      <c r="Y13" s="208"/>
      <c r="Z13" s="41"/>
      <c r="AA13" s="42"/>
      <c r="AY13" s="43"/>
      <c r="AZ13" s="44"/>
      <c r="BA13" s="45">
        <f>G12+1</f>
        <v>1</v>
      </c>
    </row>
    <row r="14" spans="1:61" ht="33" customHeight="1" thickTop="1" thickBot="1" x14ac:dyDescent="0.2">
      <c r="A14" s="253" t="s">
        <v>37</v>
      </c>
      <c r="B14" s="263"/>
      <c r="C14" s="263"/>
      <c r="D14" s="263"/>
      <c r="E14" s="263"/>
      <c r="F14" s="264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  <c r="AB14" s="260" t="s">
        <v>38</v>
      </c>
      <c r="AC14" s="261"/>
      <c r="AD14" s="261"/>
      <c r="AE14" s="261"/>
      <c r="AF14" s="261"/>
      <c r="AG14" s="261"/>
      <c r="AH14" s="207" t="s">
        <v>39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</row>
    <row r="15" spans="1:61" ht="11.25" customHeight="1" thickTop="1" thickBot="1" x14ac:dyDescent="0.2">
      <c r="A15" s="237" t="s">
        <v>40</v>
      </c>
      <c r="B15" s="238"/>
      <c r="C15" s="238"/>
      <c r="D15" s="238"/>
      <c r="E15" s="238"/>
      <c r="F15" s="238"/>
      <c r="G15" s="187" t="s">
        <v>85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46" t="s">
        <v>11</v>
      </c>
      <c r="AS15" s="47"/>
      <c r="AT15" s="47"/>
      <c r="AU15" s="47"/>
      <c r="AV15" s="47"/>
      <c r="AW15" s="47"/>
      <c r="AX15" s="47"/>
      <c r="AY15" s="48"/>
      <c r="AZ15" s="49"/>
    </row>
    <row r="16" spans="1:61" ht="26.25" customHeight="1" thickTop="1" thickBot="1" x14ac:dyDescent="0.2">
      <c r="A16" s="239"/>
      <c r="B16" s="240"/>
      <c r="C16" s="240"/>
      <c r="D16" s="240"/>
      <c r="E16" s="240"/>
      <c r="F16" s="240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210"/>
      <c r="AS16" s="211"/>
      <c r="AT16" s="211"/>
      <c r="AU16" s="211"/>
      <c r="AV16" s="211"/>
      <c r="AW16" s="211"/>
      <c r="AX16" s="212"/>
      <c r="AY16" s="50"/>
      <c r="AZ16" s="51"/>
    </row>
    <row r="17" spans="1:61" ht="33" customHeight="1" thickTop="1" thickBot="1" x14ac:dyDescent="0.2">
      <c r="A17" s="201" t="s">
        <v>12</v>
      </c>
      <c r="B17" s="202"/>
      <c r="C17" s="202"/>
      <c r="D17" s="202"/>
      <c r="E17" s="202"/>
      <c r="F17" s="203"/>
      <c r="G17" s="311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3"/>
      <c r="BA17" s="52"/>
    </row>
    <row r="18" spans="1:61" ht="18" customHeight="1" thickTop="1" x14ac:dyDescent="0.15">
      <c r="A18" s="173" t="s">
        <v>43</v>
      </c>
      <c r="B18" s="174"/>
      <c r="C18" s="174"/>
      <c r="D18" s="174"/>
      <c r="E18" s="174"/>
      <c r="F18" s="175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ht="18" customHeight="1" x14ac:dyDescent="0.15">
      <c r="A19" s="174"/>
      <c r="B19" s="174"/>
      <c r="C19" s="174"/>
      <c r="D19" s="174"/>
      <c r="E19" s="174"/>
      <c r="F19" s="17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ht="18" customHeight="1" thickBot="1" x14ac:dyDescent="0.2">
      <c r="A20" s="174"/>
      <c r="B20" s="174"/>
      <c r="C20" s="174"/>
      <c r="D20" s="174"/>
      <c r="E20" s="174"/>
      <c r="F20" s="175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1:61" s="54" customFormat="1" ht="37.5" customHeight="1" thickTop="1" x14ac:dyDescent="0.15">
      <c r="A21" s="200" t="s">
        <v>79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</row>
    <row r="22" spans="1:61" s="58" customFormat="1" x14ac:dyDescent="0.15">
      <c r="A22" s="88" t="s">
        <v>96</v>
      </c>
      <c r="B22" s="55"/>
      <c r="C22" s="55"/>
      <c r="D22" s="55"/>
      <c r="E22" s="55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89"/>
      <c r="AT22" s="57"/>
      <c r="AU22" s="57"/>
      <c r="AV22" s="57"/>
      <c r="AW22" s="57"/>
      <c r="AX22" s="57"/>
      <c r="AY22" s="57"/>
      <c r="AZ22" s="57"/>
      <c r="BD22" s="90"/>
    </row>
    <row r="23" spans="1:61" s="61" customFormat="1" ht="15" customHeight="1" x14ac:dyDescent="0.15">
      <c r="A23" s="165" t="s">
        <v>90</v>
      </c>
      <c r="B23" s="165"/>
      <c r="C23" s="165"/>
      <c r="D23" s="165"/>
      <c r="E23" s="165"/>
      <c r="F23" s="165"/>
      <c r="G23" s="165"/>
      <c r="H23" s="165"/>
      <c r="I23" s="165"/>
      <c r="K23" s="92"/>
      <c r="L23" s="101"/>
      <c r="M23" s="101"/>
      <c r="N23" s="101"/>
      <c r="O23" s="101"/>
      <c r="P23" s="101"/>
      <c r="Q23" s="101"/>
      <c r="R23" s="101"/>
      <c r="S23" s="101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61" s="61" customFormat="1" ht="15" customHeight="1" x14ac:dyDescent="0.15">
      <c r="A24" s="165" t="s">
        <v>86</v>
      </c>
      <c r="B24" s="165"/>
      <c r="C24" s="165"/>
      <c r="D24" s="165"/>
      <c r="E24" s="165"/>
      <c r="F24" s="165"/>
      <c r="G24" s="165"/>
      <c r="H24" s="165"/>
      <c r="I24" s="165"/>
      <c r="K24" s="92"/>
      <c r="L24" s="92"/>
      <c r="M24" s="60"/>
      <c r="N24" s="101"/>
      <c r="O24" s="101"/>
      <c r="P24" s="101"/>
      <c r="Q24" s="101"/>
      <c r="R24" s="101"/>
      <c r="S24" s="101"/>
      <c r="T24" s="60"/>
      <c r="U24" s="60"/>
      <c r="V24" s="60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60"/>
      <c r="AQ24" s="60"/>
      <c r="AR24" s="60"/>
      <c r="AS24" s="60"/>
      <c r="AT24" s="60"/>
    </row>
    <row r="25" spans="1:61" s="61" customFormat="1" ht="15" customHeight="1" x14ac:dyDescent="0.15">
      <c r="A25" s="222" t="s">
        <v>105</v>
      </c>
      <c r="B25" s="222"/>
      <c r="C25" s="222"/>
      <c r="D25" s="222"/>
      <c r="E25" s="222"/>
      <c r="F25" s="222"/>
      <c r="G25" s="222"/>
      <c r="H25" s="222"/>
      <c r="I25" s="222"/>
      <c r="K25" s="60"/>
      <c r="L25" s="92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G25" s="138"/>
      <c r="AH25" s="138"/>
      <c r="AI25" s="138"/>
      <c r="AJ25" s="138"/>
      <c r="AK25" s="138"/>
      <c r="AL25" s="136"/>
      <c r="AM25" s="136"/>
      <c r="AN25" s="136"/>
      <c r="AO25" s="136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61" s="61" customFormat="1" ht="15" customHeight="1" x14ac:dyDescent="0.15">
      <c r="A26" s="59" t="s">
        <v>87</v>
      </c>
      <c r="B26" s="59"/>
      <c r="C26" s="59"/>
      <c r="D26" s="59"/>
      <c r="E26" s="59"/>
      <c r="F26" s="59"/>
      <c r="G26" s="59"/>
      <c r="H26" s="59"/>
      <c r="I26" s="59"/>
      <c r="J26" s="60"/>
      <c r="K26" s="60"/>
      <c r="L26" s="9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8"/>
      <c r="AH26" s="138"/>
      <c r="AI26" s="138"/>
      <c r="AJ26" s="138"/>
      <c r="AK26" s="138"/>
      <c r="AL26" s="136"/>
      <c r="AM26" s="136"/>
      <c r="AN26" s="136"/>
      <c r="AO26" s="136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58"/>
    </row>
    <row r="27" spans="1:61" s="58" customFormat="1" ht="15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5"/>
      <c r="J27" s="61"/>
      <c r="K27" s="60"/>
      <c r="L27" s="92"/>
      <c r="M27" s="60"/>
      <c r="N27" s="92"/>
      <c r="O27" s="92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37"/>
      <c r="AA27" s="137"/>
      <c r="AB27" s="137"/>
      <c r="AC27" s="137"/>
      <c r="AD27" s="137"/>
      <c r="AE27" s="137"/>
      <c r="AF27" s="137"/>
      <c r="AG27" s="137"/>
      <c r="AH27" s="61"/>
      <c r="AI27" s="61"/>
      <c r="AJ27" s="61"/>
      <c r="AK27" s="61"/>
      <c r="AL27" s="61"/>
      <c r="AM27" s="61"/>
      <c r="AN27" s="61"/>
      <c r="AO27" s="61"/>
      <c r="AP27" s="61"/>
      <c r="AR27" s="61"/>
      <c r="AS27" s="60"/>
      <c r="AT27" s="90"/>
      <c r="AU27" s="90"/>
      <c r="AV27" s="90"/>
      <c r="AW27" s="90"/>
      <c r="AX27" s="90"/>
      <c r="AY27" s="90"/>
      <c r="AZ27" s="90"/>
    </row>
    <row r="28" spans="1:61" s="61" customFormat="1" ht="15" customHeight="1" x14ac:dyDescent="0.15">
      <c r="A28" s="58"/>
      <c r="B28" s="90"/>
      <c r="C28" s="106"/>
      <c r="D28" s="107"/>
      <c r="E28" s="107"/>
      <c r="F28" s="55"/>
      <c r="G28" s="55"/>
      <c r="H28" s="93"/>
      <c r="I28" s="94"/>
      <c r="J28" s="94"/>
      <c r="K28" s="60"/>
      <c r="L28" s="60"/>
      <c r="M28" s="60"/>
      <c r="N28" s="92"/>
      <c r="O28" s="92"/>
      <c r="P28" s="92"/>
      <c r="Q28" s="92"/>
      <c r="R28" s="92"/>
      <c r="S28" s="92"/>
      <c r="T28" s="92"/>
      <c r="U28" s="92"/>
      <c r="V28" s="92"/>
      <c r="W28" s="60"/>
      <c r="X28" s="60"/>
      <c r="Y28" s="60"/>
      <c r="Z28" s="137"/>
      <c r="AA28" s="137"/>
      <c r="AB28" s="137"/>
      <c r="AC28" s="137"/>
      <c r="AD28" s="137"/>
      <c r="AE28" s="137"/>
      <c r="AF28" s="137"/>
      <c r="AG28" s="137"/>
      <c r="AH28" s="19"/>
      <c r="AI28" s="19"/>
      <c r="AJ28" s="19"/>
      <c r="AK28" s="19"/>
      <c r="AL28" s="19"/>
      <c r="AM28" s="19"/>
      <c r="AN28" s="19"/>
      <c r="AO28" s="19"/>
      <c r="AS28" s="88"/>
      <c r="AT28" s="88"/>
      <c r="AU28" s="88"/>
      <c r="AV28" s="88"/>
      <c r="AW28" s="88"/>
      <c r="AX28" s="88"/>
      <c r="AY28" s="60"/>
      <c r="AZ28" s="60"/>
    </row>
    <row r="29" spans="1:61" s="65" customFormat="1" ht="13.5" customHeight="1" x14ac:dyDescent="0.15">
      <c r="A29" s="58"/>
      <c r="B29" s="96"/>
      <c r="C29" s="108"/>
      <c r="D29" s="108"/>
      <c r="E29" s="108"/>
      <c r="F29" s="109"/>
      <c r="G29" s="109"/>
      <c r="H29" s="62"/>
      <c r="I29" s="97"/>
      <c r="J29" s="97"/>
      <c r="K29" s="98"/>
      <c r="L29" s="98"/>
      <c r="M29" s="62" t="s">
        <v>45</v>
      </c>
      <c r="N29" s="97"/>
      <c r="O29" s="97"/>
      <c r="P29" s="98"/>
      <c r="Q29" s="98"/>
      <c r="R29" s="62"/>
      <c r="S29" s="62"/>
      <c r="U29" s="62"/>
      <c r="V29" s="62"/>
      <c r="W29" s="62"/>
      <c r="X29" s="62"/>
      <c r="Y29" s="62"/>
      <c r="Z29" s="62"/>
      <c r="AA29" s="62"/>
      <c r="AB29" s="62"/>
      <c r="AC29" s="61"/>
      <c r="AD29" s="61"/>
      <c r="AE29" s="61"/>
      <c r="AF29" s="62"/>
      <c r="AG29" s="62"/>
      <c r="AH29" s="62"/>
      <c r="AI29" s="62"/>
      <c r="AJ29" s="62"/>
      <c r="AK29" s="62"/>
      <c r="AL29" s="61"/>
      <c r="AM29" s="61"/>
      <c r="AS29" s="63"/>
      <c r="AT29" s="63"/>
      <c r="AU29" s="63"/>
      <c r="AV29" s="88"/>
      <c r="AW29" s="88"/>
      <c r="AX29" s="88"/>
      <c r="AY29" s="60"/>
      <c r="AZ29" s="60"/>
      <c r="BA29" s="64"/>
      <c r="BB29" s="64"/>
      <c r="BC29" s="64"/>
      <c r="BE29" s="95"/>
      <c r="BF29" s="95"/>
      <c r="BG29" s="95"/>
    </row>
    <row r="30" spans="1:61" s="61" customFormat="1" ht="24.75" customHeight="1" x14ac:dyDescent="0.15">
      <c r="A30" s="110"/>
      <c r="B30" s="111"/>
      <c r="C30" s="223"/>
      <c r="D30" s="224"/>
      <c r="E30" s="224"/>
      <c r="F30" s="224"/>
      <c r="G30" s="225"/>
      <c r="H30" s="223"/>
      <c r="I30" s="226"/>
      <c r="J30" s="226"/>
      <c r="K30" s="226"/>
      <c r="L30" s="227"/>
      <c r="M30" s="223" t="s">
        <v>98</v>
      </c>
      <c r="N30" s="226"/>
      <c r="O30" s="226"/>
      <c r="P30" s="226"/>
      <c r="Q30" s="227"/>
      <c r="R30" s="133" t="s">
        <v>88</v>
      </c>
      <c r="S30" s="141"/>
      <c r="T30" s="141"/>
      <c r="U30" s="141"/>
      <c r="V30" s="142"/>
      <c r="W30" s="133"/>
      <c r="X30" s="134"/>
      <c r="Y30" s="134"/>
      <c r="Z30" s="134"/>
      <c r="AA30" s="135"/>
      <c r="AB30" s="133" t="s">
        <v>88</v>
      </c>
      <c r="AC30" s="141"/>
      <c r="AD30" s="141"/>
      <c r="AE30" s="141"/>
      <c r="AF30" s="142"/>
      <c r="AG30" s="133"/>
      <c r="AH30" s="134"/>
      <c r="AI30" s="134"/>
      <c r="AJ30" s="134"/>
      <c r="AK30" s="135"/>
      <c r="AL30" s="133"/>
      <c r="AM30" s="134"/>
      <c r="AN30" s="134"/>
      <c r="AO30" s="134"/>
      <c r="AP30" s="135"/>
      <c r="AQ30" s="133"/>
      <c r="AR30" s="134"/>
      <c r="AS30" s="134"/>
      <c r="AT30" s="134"/>
      <c r="AU30" s="135"/>
      <c r="AV30" s="66"/>
      <c r="AW30" s="66"/>
      <c r="AX30" s="66"/>
      <c r="AY30" s="66"/>
      <c r="BC30" s="66"/>
    </row>
    <row r="31" spans="1:61" s="61" customFormat="1" ht="16.5" customHeight="1" x14ac:dyDescent="0.15">
      <c r="A31" s="160" t="s">
        <v>46</v>
      </c>
      <c r="B31" s="161"/>
      <c r="C31" s="218" t="s">
        <v>47</v>
      </c>
      <c r="D31" s="219"/>
      <c r="E31" s="219"/>
      <c r="F31" s="219"/>
      <c r="G31" s="220"/>
      <c r="H31" s="221" t="s">
        <v>104</v>
      </c>
      <c r="I31" s="219"/>
      <c r="J31" s="219"/>
      <c r="K31" s="219"/>
      <c r="L31" s="220"/>
      <c r="M31" s="219" t="s">
        <v>48</v>
      </c>
      <c r="N31" s="228"/>
      <c r="O31" s="228"/>
      <c r="P31" s="228"/>
      <c r="Q31" s="228"/>
      <c r="R31" s="218" t="s">
        <v>0</v>
      </c>
      <c r="S31" s="219"/>
      <c r="T31" s="219"/>
      <c r="U31" s="219"/>
      <c r="V31" s="220"/>
      <c r="W31" s="154" t="s">
        <v>1</v>
      </c>
      <c r="X31" s="155"/>
      <c r="Y31" s="155"/>
      <c r="Z31" s="155"/>
      <c r="AA31" s="156"/>
      <c r="AB31" s="148" t="s">
        <v>3</v>
      </c>
      <c r="AC31" s="149"/>
      <c r="AD31" s="149"/>
      <c r="AE31" s="149"/>
      <c r="AF31" s="150"/>
      <c r="AG31" s="154" t="s">
        <v>2</v>
      </c>
      <c r="AH31" s="155"/>
      <c r="AI31" s="155"/>
      <c r="AJ31" s="155"/>
      <c r="AK31" s="156"/>
      <c r="AL31" s="154" t="s">
        <v>4</v>
      </c>
      <c r="AM31" s="155"/>
      <c r="AN31" s="155"/>
      <c r="AO31" s="155"/>
      <c r="AP31" s="156"/>
      <c r="AQ31" s="148" t="s">
        <v>89</v>
      </c>
      <c r="AR31" s="149"/>
      <c r="AS31" s="149"/>
      <c r="AT31" s="149"/>
      <c r="AU31" s="150"/>
      <c r="AV31" s="66"/>
      <c r="AW31" s="66"/>
      <c r="AX31" s="66"/>
      <c r="AY31" s="66"/>
      <c r="AZ31" s="66"/>
      <c r="BA31" s="66"/>
      <c r="BB31" s="66"/>
      <c r="BC31" s="66"/>
    </row>
    <row r="32" spans="1:61" s="61" customFormat="1" ht="16.5" customHeight="1" x14ac:dyDescent="0.15">
      <c r="A32" s="160"/>
      <c r="B32" s="161"/>
      <c r="C32" s="218"/>
      <c r="D32" s="219"/>
      <c r="E32" s="219"/>
      <c r="F32" s="219"/>
      <c r="G32" s="220"/>
      <c r="H32" s="218"/>
      <c r="I32" s="219"/>
      <c r="J32" s="219"/>
      <c r="K32" s="219"/>
      <c r="L32" s="220"/>
      <c r="M32" s="228"/>
      <c r="N32" s="228"/>
      <c r="O32" s="228"/>
      <c r="P32" s="228"/>
      <c r="Q32" s="228"/>
      <c r="R32" s="218"/>
      <c r="S32" s="219"/>
      <c r="T32" s="219"/>
      <c r="U32" s="219"/>
      <c r="V32" s="220"/>
      <c r="W32" s="157"/>
      <c r="X32" s="158"/>
      <c r="Y32" s="158"/>
      <c r="Z32" s="158"/>
      <c r="AA32" s="159"/>
      <c r="AB32" s="151"/>
      <c r="AC32" s="152"/>
      <c r="AD32" s="152"/>
      <c r="AE32" s="152"/>
      <c r="AF32" s="153"/>
      <c r="AG32" s="157"/>
      <c r="AH32" s="158"/>
      <c r="AI32" s="158"/>
      <c r="AJ32" s="158"/>
      <c r="AK32" s="159"/>
      <c r="AL32" s="157"/>
      <c r="AM32" s="158"/>
      <c r="AN32" s="158"/>
      <c r="AO32" s="158"/>
      <c r="AP32" s="159"/>
      <c r="AQ32" s="151"/>
      <c r="AR32" s="152"/>
      <c r="AS32" s="152"/>
      <c r="AT32" s="152"/>
      <c r="AU32" s="153"/>
      <c r="AV32" s="59"/>
      <c r="AW32" s="59"/>
      <c r="AX32" s="59"/>
      <c r="AY32" s="59"/>
      <c r="AZ32" s="59"/>
      <c r="BA32" s="59"/>
      <c r="BB32" s="59"/>
      <c r="BC32" s="59"/>
    </row>
    <row r="33" spans="1:57" s="61" customFormat="1" ht="16.5" customHeight="1" x14ac:dyDescent="0.15">
      <c r="A33" s="168" t="s">
        <v>5</v>
      </c>
      <c r="B33" s="169"/>
      <c r="C33" s="127"/>
      <c r="D33" s="128"/>
      <c r="E33" s="128"/>
      <c r="F33" s="128"/>
      <c r="G33" s="129"/>
      <c r="H33" s="170"/>
      <c r="I33" s="171"/>
      <c r="J33" s="171"/>
      <c r="K33" s="171"/>
      <c r="L33" s="171"/>
      <c r="M33" s="127"/>
      <c r="N33" s="128"/>
      <c r="O33" s="128"/>
      <c r="P33" s="128"/>
      <c r="Q33" s="129"/>
      <c r="R33" s="127"/>
      <c r="S33" s="128"/>
      <c r="T33" s="128"/>
      <c r="U33" s="128"/>
      <c r="V33" s="129"/>
      <c r="W33" s="127"/>
      <c r="X33" s="128"/>
      <c r="Y33" s="128"/>
      <c r="Z33" s="128"/>
      <c r="AA33" s="129"/>
      <c r="AB33" s="127"/>
      <c r="AC33" s="128"/>
      <c r="AD33" s="128"/>
      <c r="AE33" s="128"/>
      <c r="AF33" s="129"/>
      <c r="AG33" s="127"/>
      <c r="AH33" s="128"/>
      <c r="AI33" s="128"/>
      <c r="AJ33" s="128"/>
      <c r="AK33" s="129"/>
      <c r="AL33" s="127"/>
      <c r="AM33" s="128"/>
      <c r="AN33" s="128"/>
      <c r="AO33" s="128"/>
      <c r="AP33" s="129"/>
      <c r="AQ33" s="127"/>
      <c r="AR33" s="128"/>
      <c r="AS33" s="128"/>
      <c r="AT33" s="128"/>
      <c r="AU33" s="129"/>
      <c r="AV33" s="59"/>
      <c r="AW33" s="59"/>
      <c r="AX33" s="59"/>
      <c r="AY33" s="59"/>
      <c r="AZ33" s="59"/>
      <c r="BA33" s="167"/>
      <c r="BB33" s="167"/>
      <c r="BC33" s="167"/>
      <c r="BD33" s="58"/>
      <c r="BE33" s="58"/>
    </row>
    <row r="34" spans="1:57" s="61" customFormat="1" ht="16.5" customHeight="1" x14ac:dyDescent="0.15">
      <c r="A34" s="162"/>
      <c r="B34" s="163"/>
      <c r="C34" s="130"/>
      <c r="D34" s="131"/>
      <c r="E34" s="131"/>
      <c r="F34" s="131"/>
      <c r="G34" s="132"/>
      <c r="H34" s="172"/>
      <c r="I34" s="172"/>
      <c r="J34" s="172"/>
      <c r="K34" s="172"/>
      <c r="L34" s="172"/>
      <c r="M34" s="130"/>
      <c r="N34" s="131"/>
      <c r="O34" s="131"/>
      <c r="P34" s="131"/>
      <c r="Q34" s="132"/>
      <c r="R34" s="130"/>
      <c r="S34" s="131"/>
      <c r="T34" s="131"/>
      <c r="U34" s="131"/>
      <c r="V34" s="132"/>
      <c r="W34" s="130"/>
      <c r="X34" s="131"/>
      <c r="Y34" s="131"/>
      <c r="Z34" s="131"/>
      <c r="AA34" s="132"/>
      <c r="AB34" s="130"/>
      <c r="AC34" s="131"/>
      <c r="AD34" s="131"/>
      <c r="AE34" s="131"/>
      <c r="AF34" s="132"/>
      <c r="AG34" s="130"/>
      <c r="AH34" s="131"/>
      <c r="AI34" s="131"/>
      <c r="AJ34" s="131"/>
      <c r="AK34" s="132"/>
      <c r="AL34" s="130"/>
      <c r="AM34" s="131"/>
      <c r="AN34" s="131"/>
      <c r="AO34" s="131"/>
      <c r="AP34" s="132"/>
      <c r="AQ34" s="130"/>
      <c r="AR34" s="131"/>
      <c r="AS34" s="131"/>
      <c r="AT34" s="131"/>
      <c r="AU34" s="132"/>
      <c r="AV34" s="59"/>
      <c r="AW34" s="59"/>
      <c r="AX34" s="59"/>
      <c r="AY34" s="59"/>
      <c r="AZ34" s="59"/>
      <c r="BA34" s="167"/>
      <c r="BB34" s="167"/>
      <c r="BC34" s="167"/>
      <c r="BD34" s="58"/>
      <c r="BE34" s="58"/>
    </row>
    <row r="35" spans="1:57" s="61" customFormat="1" ht="16.5" customHeight="1" x14ac:dyDescent="0.15">
      <c r="A35" s="160" t="s">
        <v>6</v>
      </c>
      <c r="B35" s="161"/>
      <c r="C35" s="164"/>
      <c r="D35" s="165"/>
      <c r="E35" s="165"/>
      <c r="F35" s="165"/>
      <c r="G35" s="166"/>
      <c r="H35" s="165"/>
      <c r="I35" s="165"/>
      <c r="J35" s="165"/>
      <c r="K35" s="165"/>
      <c r="L35" s="165"/>
      <c r="M35" s="127"/>
      <c r="N35" s="128"/>
      <c r="O35" s="128"/>
      <c r="P35" s="128"/>
      <c r="Q35" s="129"/>
      <c r="R35" s="164"/>
      <c r="S35" s="165"/>
      <c r="T35" s="165"/>
      <c r="U35" s="165"/>
      <c r="V35" s="166"/>
      <c r="W35" s="127"/>
      <c r="X35" s="128"/>
      <c r="Y35" s="128"/>
      <c r="Z35" s="128"/>
      <c r="AA35" s="129"/>
      <c r="AB35" s="127"/>
      <c r="AC35" s="128"/>
      <c r="AD35" s="128"/>
      <c r="AE35" s="128"/>
      <c r="AF35" s="129"/>
      <c r="AG35" s="127"/>
      <c r="AH35" s="128"/>
      <c r="AI35" s="128"/>
      <c r="AJ35" s="128"/>
      <c r="AK35" s="129"/>
      <c r="AL35" s="127"/>
      <c r="AM35" s="128"/>
      <c r="AN35" s="128"/>
      <c r="AO35" s="128"/>
      <c r="AP35" s="129"/>
      <c r="AQ35" s="127"/>
      <c r="AR35" s="128"/>
      <c r="AS35" s="128"/>
      <c r="AT35" s="128"/>
      <c r="AU35" s="129"/>
      <c r="AV35" s="59"/>
      <c r="AW35" s="59"/>
      <c r="AX35" s="59"/>
      <c r="AY35" s="59"/>
      <c r="AZ35" s="59"/>
      <c r="BA35" s="59"/>
      <c r="BB35" s="59"/>
      <c r="BC35" s="59"/>
    </row>
    <row r="36" spans="1:57" s="61" customFormat="1" ht="16.5" customHeight="1" x14ac:dyDescent="0.15">
      <c r="A36" s="162"/>
      <c r="B36" s="163"/>
      <c r="C36" s="130"/>
      <c r="D36" s="131"/>
      <c r="E36" s="131"/>
      <c r="F36" s="131"/>
      <c r="G36" s="132"/>
      <c r="H36" s="131"/>
      <c r="I36" s="131"/>
      <c r="J36" s="131"/>
      <c r="K36" s="131"/>
      <c r="L36" s="131"/>
      <c r="M36" s="130"/>
      <c r="N36" s="131"/>
      <c r="O36" s="131"/>
      <c r="P36" s="131"/>
      <c r="Q36" s="132"/>
      <c r="R36" s="130"/>
      <c r="S36" s="131"/>
      <c r="T36" s="131"/>
      <c r="U36" s="131"/>
      <c r="V36" s="132"/>
      <c r="W36" s="130"/>
      <c r="X36" s="131"/>
      <c r="Y36" s="131"/>
      <c r="Z36" s="131"/>
      <c r="AA36" s="132"/>
      <c r="AB36" s="130"/>
      <c r="AC36" s="131"/>
      <c r="AD36" s="131"/>
      <c r="AE36" s="131"/>
      <c r="AF36" s="132"/>
      <c r="AG36" s="130"/>
      <c r="AH36" s="131"/>
      <c r="AI36" s="131"/>
      <c r="AJ36" s="131"/>
      <c r="AK36" s="132"/>
      <c r="AL36" s="130"/>
      <c r="AM36" s="131"/>
      <c r="AN36" s="131"/>
      <c r="AO36" s="131"/>
      <c r="AP36" s="132"/>
      <c r="AQ36" s="130"/>
      <c r="AR36" s="131"/>
      <c r="AS36" s="131"/>
      <c r="AT36" s="131"/>
      <c r="AU36" s="132"/>
    </row>
    <row r="37" spans="1:57" s="61" customFormat="1" x14ac:dyDescent="0.15">
      <c r="A37" s="58"/>
      <c r="B37" s="58"/>
      <c r="C37" s="58"/>
      <c r="D37" s="58"/>
      <c r="E37" s="58"/>
      <c r="F37" s="58"/>
    </row>
  </sheetData>
  <sheetProtection algorithmName="SHA-512" hashValue="qoRalt+sRDjhp33NjJ0C0HKxFxcrNBocXojuRHAqR7PUyzo5245IUyIe1Hb97NWK7wpYfLDW5yMr8eiQLHenZw==" saltValue="QTEeB6JMN0lHbvwWXkvSiQ==" spinCount="100000" sheet="1" objects="1" scenarios="1"/>
  <protectedRanges>
    <protectedRange sqref="Z8:AC9 AI8:AL9" name="範囲2"/>
    <protectedRange sqref="AN4:AN6" name="範囲1_1"/>
    <protectedRange sqref="Q8:T9" name="範囲2_1"/>
    <protectedRange sqref="G11:P12" name="範囲3_1"/>
    <protectedRange sqref="G14" name="範囲4_2"/>
    <protectedRange sqref="AR16" name="範囲4_4"/>
    <protectedRange sqref="G18" name="範囲4_5"/>
    <protectedRange sqref="G17" name="範囲4_2_1"/>
  </protectedRanges>
  <mergeCells count="117">
    <mergeCell ref="AN12:AP12"/>
    <mergeCell ref="AB14:AG14"/>
    <mergeCell ref="G17:AZ17"/>
    <mergeCell ref="AX12:AZ12"/>
    <mergeCell ref="A18:F20"/>
    <mergeCell ref="AD12:AF12"/>
    <mergeCell ref="Z27:AG27"/>
    <mergeCell ref="Z28:AG28"/>
    <mergeCell ref="AI4:AM6"/>
    <mergeCell ref="AN4:AZ6"/>
    <mergeCell ref="AR16:AX16"/>
    <mergeCell ref="AQ12:AR12"/>
    <mergeCell ref="AX11:AZ11"/>
    <mergeCell ref="AV11:AW11"/>
    <mergeCell ref="AS12:AU12"/>
    <mergeCell ref="G15:AQ16"/>
    <mergeCell ref="AL12:AM12"/>
    <mergeCell ref="AS11:AU11"/>
    <mergeCell ref="Q12:V12"/>
    <mergeCell ref="Q13:U13"/>
    <mergeCell ref="L13:P13"/>
    <mergeCell ref="V13:Y13"/>
    <mergeCell ref="AI12:AK12"/>
    <mergeCell ref="G12:P12"/>
    <mergeCell ref="W26:AE26"/>
    <mergeCell ref="AF26:AK26"/>
    <mergeCell ref="AL26:AO26"/>
    <mergeCell ref="W30:AA30"/>
    <mergeCell ref="AB30:AF30"/>
    <mergeCell ref="AG30:AK30"/>
    <mergeCell ref="AL30:AP30"/>
    <mergeCell ref="C30:G30"/>
    <mergeCell ref="H30:L30"/>
    <mergeCell ref="M30:Q30"/>
    <mergeCell ref="R30:V30"/>
    <mergeCell ref="AQ31:AU32"/>
    <mergeCell ref="W31:AA32"/>
    <mergeCell ref="AG31:AK32"/>
    <mergeCell ref="AL31:AP32"/>
    <mergeCell ref="AB31:AF32"/>
    <mergeCell ref="R31:V32"/>
    <mergeCell ref="A31:B32"/>
    <mergeCell ref="C31:G32"/>
    <mergeCell ref="H31:L32"/>
    <mergeCell ref="M31:Q32"/>
    <mergeCell ref="A10:F10"/>
    <mergeCell ref="Q9:T9"/>
    <mergeCell ref="U9:Y9"/>
    <mergeCell ref="AL11:AM11"/>
    <mergeCell ref="AI11:AK11"/>
    <mergeCell ref="AG11:AH11"/>
    <mergeCell ref="A7:F9"/>
    <mergeCell ref="L9:P9"/>
    <mergeCell ref="Q11:V11"/>
    <mergeCell ref="U8:Y8"/>
    <mergeCell ref="Q7:Y7"/>
    <mergeCell ref="Q8:T8"/>
    <mergeCell ref="AD11:AF11"/>
    <mergeCell ref="A11:F11"/>
    <mergeCell ref="Z7:AZ9"/>
    <mergeCell ref="AQ11:AR11"/>
    <mergeCell ref="G8:K9"/>
    <mergeCell ref="G10:P10"/>
    <mergeCell ref="G7:P7"/>
    <mergeCell ref="W11:X11"/>
    <mergeCell ref="AB11:AC11"/>
    <mergeCell ref="AN11:AP11"/>
    <mergeCell ref="L8:P8"/>
    <mergeCell ref="G11:P11"/>
    <mergeCell ref="Y11:AA11"/>
    <mergeCell ref="A23:I23"/>
    <mergeCell ref="W24:AE24"/>
    <mergeCell ref="AF24:AO24"/>
    <mergeCell ref="A24:I24"/>
    <mergeCell ref="W25:AE25"/>
    <mergeCell ref="AF25:AK25"/>
    <mergeCell ref="AL25:AO25"/>
    <mergeCell ref="A25:I25"/>
    <mergeCell ref="G14:AA14"/>
    <mergeCell ref="G18:AZ20"/>
    <mergeCell ref="A12:F12"/>
    <mergeCell ref="A14:F14"/>
    <mergeCell ref="A13:F13"/>
    <mergeCell ref="AG12:AH12"/>
    <mergeCell ref="AB12:AC12"/>
    <mergeCell ref="A21:AZ21"/>
    <mergeCell ref="A15:F16"/>
    <mergeCell ref="A17:F17"/>
    <mergeCell ref="AV12:AW12"/>
    <mergeCell ref="AH14:AZ14"/>
    <mergeCell ref="W12:X12"/>
    <mergeCell ref="G13:K13"/>
    <mergeCell ref="Y12:AA12"/>
    <mergeCell ref="AG35:AK36"/>
    <mergeCell ref="AL35:AP36"/>
    <mergeCell ref="AQ35:AU36"/>
    <mergeCell ref="A2:AZ2"/>
    <mergeCell ref="AQ33:AU34"/>
    <mergeCell ref="BA33:BC33"/>
    <mergeCell ref="BA34:BC34"/>
    <mergeCell ref="A35:B36"/>
    <mergeCell ref="C35:G36"/>
    <mergeCell ref="H35:L36"/>
    <mergeCell ref="M35:Q36"/>
    <mergeCell ref="R35:V36"/>
    <mergeCell ref="W35:AA36"/>
    <mergeCell ref="AB35:AF36"/>
    <mergeCell ref="AQ30:AU30"/>
    <mergeCell ref="A33:B34"/>
    <mergeCell ref="C33:G34"/>
    <mergeCell ref="H33:L34"/>
    <mergeCell ref="M33:Q34"/>
    <mergeCell ref="R33:V34"/>
    <mergeCell ref="W33:AA34"/>
    <mergeCell ref="AB33:AF34"/>
    <mergeCell ref="AG33:AK34"/>
    <mergeCell ref="AL33:AP34"/>
  </mergeCells>
  <phoneticPr fontId="2"/>
  <conditionalFormatting sqref="AL25:AO2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print="0" autoFill="0" autoPict="0">
                <anchor moveWithCells="1">
                  <from>
                    <xdr:col>22</xdr:col>
                    <xdr:colOff>0</xdr:colOff>
                    <xdr:row>10</xdr:row>
                    <xdr:rowOff>9525</xdr:rowOff>
                  </from>
                  <to>
                    <xdr:col>51</xdr:col>
                    <xdr:colOff>123825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22</xdr:col>
                    <xdr:colOff>47625</xdr:colOff>
                    <xdr:row>10</xdr:row>
                    <xdr:rowOff>66675</xdr:rowOff>
                  </from>
                  <to>
                    <xdr:col>26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27</xdr:col>
                    <xdr:colOff>47625</xdr:colOff>
                    <xdr:row>10</xdr:row>
                    <xdr:rowOff>66675</xdr:rowOff>
                  </from>
                  <to>
                    <xdr:col>31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37</xdr:col>
                    <xdr:colOff>47625</xdr:colOff>
                    <xdr:row>10</xdr:row>
                    <xdr:rowOff>66675</xdr:rowOff>
                  </from>
                  <to>
                    <xdr:col>41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42</xdr:col>
                    <xdr:colOff>47625</xdr:colOff>
                    <xdr:row>10</xdr:row>
                    <xdr:rowOff>66675</xdr:rowOff>
                  </from>
                  <to>
                    <xdr:col>46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Option Button 7">
              <controlPr defaultSize="0" autoFill="0" autoLine="0" autoPict="0">
                <anchor moveWithCells="1">
                  <from>
                    <xdr:col>32</xdr:col>
                    <xdr:colOff>47625</xdr:colOff>
                    <xdr:row>10</xdr:row>
                    <xdr:rowOff>66675</xdr:rowOff>
                  </from>
                  <to>
                    <xdr:col>36</xdr:col>
                    <xdr:colOff>9525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Option Button 8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66675</xdr:rowOff>
                  </from>
                  <to>
                    <xdr:col>26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Option Button 9">
              <controlPr defaultSize="0" autoFill="0" autoLine="0" autoPict="0">
                <anchor moveWithCells="1">
                  <from>
                    <xdr:col>27</xdr:col>
                    <xdr:colOff>47625</xdr:colOff>
                    <xdr:row>11</xdr:row>
                    <xdr:rowOff>66675</xdr:rowOff>
                  </from>
                  <to>
                    <xdr:col>31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Option Button 10">
              <controlPr defaultSize="0" autoFill="0" autoLine="0" autoPict="0">
                <anchor moveWithCells="1">
                  <from>
                    <xdr:col>37</xdr:col>
                    <xdr:colOff>47625</xdr:colOff>
                    <xdr:row>11</xdr:row>
                    <xdr:rowOff>66675</xdr:rowOff>
                  </from>
                  <to>
                    <xdr:col>41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Option Button 12">
              <controlPr defaultSize="0" autoFill="0" autoLine="0" autoPict="0">
                <anchor moveWithCells="1">
                  <from>
                    <xdr:col>32</xdr:col>
                    <xdr:colOff>47625</xdr:colOff>
                    <xdr:row>11</xdr:row>
                    <xdr:rowOff>66675</xdr:rowOff>
                  </from>
                  <to>
                    <xdr:col>36</xdr:col>
                    <xdr:colOff>9525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Group Box 13">
              <controlPr defaultSize="0" print="0" autoFill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51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4"/>
  <sheetViews>
    <sheetView workbookViewId="0"/>
  </sheetViews>
  <sheetFormatPr defaultColWidth="8.875" defaultRowHeight="13.5" x14ac:dyDescent="0.15"/>
  <cols>
    <col min="1" max="8" width="10.125" customWidth="1"/>
  </cols>
  <sheetData>
    <row r="1" spans="1:9" ht="24" customHeight="1" x14ac:dyDescent="0.15">
      <c r="A1" s="14" t="s">
        <v>56</v>
      </c>
      <c r="B1" s="14"/>
      <c r="C1" s="14"/>
      <c r="D1" s="14"/>
      <c r="E1" s="14"/>
      <c r="F1" s="14"/>
      <c r="G1" s="14"/>
      <c r="H1" s="14"/>
    </row>
    <row r="2" spans="1:9" ht="16.5" customHeight="1" x14ac:dyDescent="0.15"/>
    <row r="3" spans="1:9" ht="16.5" customHeight="1" x14ac:dyDescent="0.15">
      <c r="A3" s="1" t="s">
        <v>57</v>
      </c>
      <c r="B3" s="1"/>
      <c r="C3" s="1"/>
      <c r="D3" s="1"/>
      <c r="E3" s="1"/>
      <c r="F3" s="1"/>
      <c r="G3" s="1"/>
      <c r="H3" s="1"/>
      <c r="I3" s="1"/>
    </row>
    <row r="4" spans="1:9" ht="16.5" customHeight="1" thickBo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 thickBot="1" x14ac:dyDescent="0.2">
      <c r="A5" s="331" t="s">
        <v>61</v>
      </c>
      <c r="B5" s="332"/>
      <c r="C5" s="331" t="s">
        <v>62</v>
      </c>
      <c r="D5" s="333"/>
      <c r="E5" s="1"/>
      <c r="F5" s="1"/>
      <c r="G5" s="1"/>
      <c r="H5" s="1"/>
      <c r="I5" s="1"/>
    </row>
    <row r="6" spans="1:9" ht="16.5" customHeight="1" x14ac:dyDescent="0.15">
      <c r="A6" s="8" t="s">
        <v>63</v>
      </c>
      <c r="B6" s="12"/>
      <c r="C6" s="8" t="s">
        <v>64</v>
      </c>
      <c r="D6" s="9"/>
      <c r="E6" s="1"/>
      <c r="F6" s="1"/>
      <c r="G6" s="1"/>
      <c r="H6" s="1"/>
      <c r="I6" s="1"/>
    </row>
    <row r="7" spans="1:9" ht="16.5" customHeight="1" x14ac:dyDescent="0.15">
      <c r="A7" s="8" t="s">
        <v>65</v>
      </c>
      <c r="B7" s="12"/>
      <c r="C7" s="8" t="s">
        <v>67</v>
      </c>
      <c r="D7" s="9"/>
      <c r="E7" s="1"/>
      <c r="F7" s="1"/>
      <c r="G7" s="1"/>
      <c r="H7" s="1"/>
      <c r="I7" s="1"/>
    </row>
    <row r="8" spans="1:9" ht="16.5" customHeight="1" x14ac:dyDescent="0.15">
      <c r="A8" s="8" t="s">
        <v>66</v>
      </c>
      <c r="B8" s="12"/>
      <c r="C8" s="8" t="s">
        <v>92</v>
      </c>
      <c r="D8" s="9"/>
      <c r="E8" s="1"/>
      <c r="F8" s="1"/>
      <c r="G8" s="1"/>
      <c r="H8" s="1"/>
      <c r="I8" s="1"/>
    </row>
    <row r="9" spans="1:9" ht="16.5" customHeight="1" thickBot="1" x14ac:dyDescent="0.2">
      <c r="A9" s="10" t="s">
        <v>68</v>
      </c>
      <c r="B9" s="13"/>
      <c r="C9" s="10"/>
      <c r="D9" s="11"/>
      <c r="E9" s="1"/>
      <c r="F9" s="1"/>
      <c r="G9" s="1"/>
      <c r="H9" s="1"/>
      <c r="I9" s="1"/>
    </row>
    <row r="10" spans="1:9" ht="16.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15">
      <c r="A11" s="1" t="s">
        <v>108</v>
      </c>
      <c r="B11" s="1"/>
      <c r="C11" s="1"/>
      <c r="D11" s="1"/>
      <c r="E11" s="1"/>
      <c r="F11" s="1"/>
      <c r="G11" s="1"/>
      <c r="H11" s="1"/>
      <c r="I11" s="1"/>
    </row>
    <row r="12" spans="1:9" ht="16.5" customHeight="1" thickBo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6.5" customHeight="1" thickBot="1" x14ac:dyDescent="0.2">
      <c r="A13" s="320" t="s">
        <v>69</v>
      </c>
      <c r="B13" s="321"/>
      <c r="C13" s="338" t="s">
        <v>70</v>
      </c>
      <c r="D13" s="339"/>
      <c r="E13" s="339"/>
      <c r="F13" s="340"/>
      <c r="G13" s="1"/>
      <c r="H13" s="1"/>
      <c r="I13" s="1"/>
    </row>
    <row r="14" spans="1:9" ht="16.5" customHeight="1" thickBot="1" x14ac:dyDescent="0.2">
      <c r="A14" s="322"/>
      <c r="B14" s="323"/>
      <c r="C14" s="99" t="s">
        <v>71</v>
      </c>
      <c r="D14" s="100" t="s">
        <v>72</v>
      </c>
      <c r="E14" s="100" t="s">
        <v>67</v>
      </c>
      <c r="F14" s="100" t="s">
        <v>91</v>
      </c>
      <c r="G14" s="1"/>
      <c r="H14" s="1"/>
      <c r="I14" s="1"/>
    </row>
    <row r="15" spans="1:9" ht="16.5" customHeight="1" x14ac:dyDescent="0.15">
      <c r="A15" s="334" t="s">
        <v>102</v>
      </c>
      <c r="B15" s="335"/>
      <c r="C15" s="75">
        <v>5500</v>
      </c>
      <c r="D15" s="76">
        <v>726</v>
      </c>
      <c r="E15" s="76">
        <v>528</v>
      </c>
      <c r="F15" s="76">
        <v>528</v>
      </c>
      <c r="G15" s="1"/>
      <c r="H15" s="1"/>
      <c r="I15" s="1"/>
    </row>
    <row r="16" spans="1:9" ht="30.75" customHeight="1" x14ac:dyDescent="0.15">
      <c r="A16" s="336" t="s">
        <v>73</v>
      </c>
      <c r="B16" s="337"/>
      <c r="C16" s="77">
        <v>770</v>
      </c>
      <c r="D16" s="78">
        <v>220</v>
      </c>
      <c r="E16" s="78">
        <v>110</v>
      </c>
      <c r="F16" s="78">
        <v>110</v>
      </c>
      <c r="G16" s="1"/>
      <c r="H16" s="1"/>
      <c r="I16" s="1"/>
    </row>
    <row r="17" spans="1:9" ht="30.75" customHeight="1" thickBot="1" x14ac:dyDescent="0.2">
      <c r="A17" s="325" t="s">
        <v>54</v>
      </c>
      <c r="B17" s="326"/>
      <c r="C17" s="79">
        <v>26</v>
      </c>
      <c r="D17" s="73" t="s">
        <v>13</v>
      </c>
      <c r="E17" s="73" t="s">
        <v>13</v>
      </c>
      <c r="F17" s="73" t="s">
        <v>13</v>
      </c>
      <c r="G17" s="1"/>
      <c r="H17" s="1"/>
      <c r="I17" s="1"/>
    </row>
    <row r="18" spans="1:9" ht="16.5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16.5" customHeight="1" x14ac:dyDescent="0.15">
      <c r="A19" s="2" t="s">
        <v>51</v>
      </c>
      <c r="B19" s="1"/>
      <c r="C19" s="1"/>
      <c r="D19" s="1"/>
      <c r="E19" s="1"/>
      <c r="F19" s="1"/>
      <c r="G19" s="1"/>
      <c r="H19" s="1"/>
    </row>
    <row r="20" spans="1:9" ht="16.5" customHeight="1" x14ac:dyDescent="0.15">
      <c r="A20" s="318" t="s">
        <v>55</v>
      </c>
      <c r="B20" s="324"/>
      <c r="C20" s="324"/>
      <c r="D20" s="324"/>
      <c r="E20" s="324"/>
      <c r="F20" s="324"/>
      <c r="G20" s="324"/>
      <c r="H20" s="324"/>
    </row>
    <row r="21" spans="1:9" ht="16.5" customHeight="1" x14ac:dyDescent="0.15">
      <c r="A21" s="327" t="s">
        <v>100</v>
      </c>
      <c r="B21" s="327"/>
      <c r="C21" s="327"/>
      <c r="D21" s="327"/>
      <c r="E21" s="327"/>
      <c r="F21" s="327"/>
      <c r="G21" s="327"/>
      <c r="H21" s="327"/>
    </row>
    <row r="22" spans="1:9" ht="16.5" customHeight="1" x14ac:dyDescent="0.15">
      <c r="A22" s="328" t="s">
        <v>78</v>
      </c>
      <c r="B22" s="329"/>
      <c r="C22" s="329"/>
      <c r="D22" s="329"/>
      <c r="E22" s="329"/>
      <c r="F22" s="329"/>
      <c r="G22" s="329"/>
      <c r="H22" s="329"/>
    </row>
    <row r="23" spans="1:9" ht="16.5" customHeight="1" x14ac:dyDescent="0.15">
      <c r="A23" s="329"/>
      <c r="B23" s="329"/>
      <c r="C23" s="329"/>
      <c r="D23" s="329"/>
      <c r="E23" s="329"/>
      <c r="F23" s="329"/>
      <c r="G23" s="329"/>
      <c r="H23" s="329"/>
    </row>
    <row r="24" spans="1:9" ht="16.5" customHeight="1" x14ac:dyDescent="0.15">
      <c r="A24" s="329"/>
      <c r="B24" s="329"/>
      <c r="C24" s="329"/>
      <c r="D24" s="329"/>
      <c r="E24" s="329"/>
      <c r="F24" s="329"/>
      <c r="G24" s="329"/>
      <c r="H24" s="329"/>
    </row>
    <row r="25" spans="1:9" ht="16.5" customHeight="1" x14ac:dyDescent="0.15">
      <c r="A25" s="329"/>
      <c r="B25" s="329"/>
      <c r="C25" s="329"/>
      <c r="D25" s="329"/>
      <c r="E25" s="329"/>
      <c r="F25" s="329"/>
      <c r="G25" s="329"/>
      <c r="H25" s="329"/>
    </row>
    <row r="26" spans="1:9" ht="16.5" customHeight="1" x14ac:dyDescent="0.15">
      <c r="A26" s="329"/>
      <c r="B26" s="329"/>
      <c r="C26" s="329"/>
      <c r="D26" s="329"/>
      <c r="E26" s="329"/>
      <c r="F26" s="329"/>
      <c r="G26" s="329"/>
      <c r="H26" s="329"/>
    </row>
    <row r="27" spans="1:9" s="1" customFormat="1" ht="10.5" customHeight="1" x14ac:dyDescent="0.15"/>
    <row r="28" spans="1:9" ht="16.5" customHeight="1" x14ac:dyDescent="0.15">
      <c r="A28" s="2" t="s">
        <v>52</v>
      </c>
      <c r="B28" s="1"/>
      <c r="C28" s="1"/>
      <c r="D28" s="1"/>
      <c r="E28" s="1"/>
      <c r="F28" s="1"/>
      <c r="G28" s="1"/>
      <c r="H28" s="1"/>
    </row>
    <row r="29" spans="1:9" ht="16.5" customHeight="1" x14ac:dyDescent="0.15">
      <c r="A29" s="318" t="s">
        <v>49</v>
      </c>
      <c r="B29" s="324"/>
      <c r="C29" s="324"/>
      <c r="D29" s="324"/>
      <c r="E29" s="324"/>
      <c r="F29" s="324"/>
      <c r="G29" s="324"/>
      <c r="H29" s="324"/>
    </row>
    <row r="30" spans="1:9" s="1" customFormat="1" ht="10.5" customHeight="1" x14ac:dyDescent="0.15"/>
    <row r="31" spans="1:9" ht="16.5" customHeight="1" x14ac:dyDescent="0.15">
      <c r="A31" s="2" t="s">
        <v>53</v>
      </c>
      <c r="B31" s="1"/>
      <c r="C31" s="1"/>
      <c r="D31" s="1"/>
      <c r="E31" s="1"/>
      <c r="F31" s="1"/>
      <c r="G31" s="1"/>
      <c r="H31" s="1"/>
    </row>
    <row r="32" spans="1:9" ht="16.5" customHeight="1" x14ac:dyDescent="0.15">
      <c r="A32" s="328" t="s">
        <v>50</v>
      </c>
      <c r="B32" s="330"/>
      <c r="C32" s="330"/>
      <c r="D32" s="330"/>
      <c r="E32" s="330"/>
      <c r="F32" s="330"/>
      <c r="G32" s="330"/>
      <c r="H32" s="330"/>
    </row>
    <row r="33" spans="1:8" ht="16.5" customHeight="1" x14ac:dyDescent="0.15">
      <c r="A33" s="328" t="s">
        <v>99</v>
      </c>
      <c r="B33" s="328"/>
      <c r="C33" s="328"/>
      <c r="D33" s="328"/>
      <c r="E33" s="328"/>
      <c r="F33" s="328"/>
      <c r="G33" s="328"/>
      <c r="H33" s="86"/>
    </row>
    <row r="34" spans="1:8" ht="16.5" customHeight="1" x14ac:dyDescent="0.15">
      <c r="A34" s="318" t="s">
        <v>107</v>
      </c>
      <c r="B34" s="319"/>
      <c r="C34" s="319"/>
      <c r="D34" s="319"/>
      <c r="E34" s="319"/>
      <c r="F34" s="319"/>
      <c r="G34" s="319"/>
      <c r="H34" s="319"/>
    </row>
  </sheetData>
  <mergeCells count="14">
    <mergeCell ref="A5:B5"/>
    <mergeCell ref="C5:D5"/>
    <mergeCell ref="A15:B15"/>
    <mergeCell ref="A16:B16"/>
    <mergeCell ref="C13:F13"/>
    <mergeCell ref="A34:H34"/>
    <mergeCell ref="A13:B14"/>
    <mergeCell ref="A20:H20"/>
    <mergeCell ref="A17:B17"/>
    <mergeCell ref="A21:H21"/>
    <mergeCell ref="A22:H26"/>
    <mergeCell ref="A29:H29"/>
    <mergeCell ref="A32:H32"/>
    <mergeCell ref="A33:G33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4"/>
  <sheetViews>
    <sheetView workbookViewId="0">
      <selection sqref="A1:H1"/>
    </sheetView>
  </sheetViews>
  <sheetFormatPr defaultColWidth="8.875" defaultRowHeight="13.5" x14ac:dyDescent="0.15"/>
  <cols>
    <col min="1" max="8" width="10.125" customWidth="1"/>
  </cols>
  <sheetData>
    <row r="1" spans="1:9" ht="18" x14ac:dyDescent="0.15">
      <c r="A1" s="342" t="s">
        <v>77</v>
      </c>
      <c r="B1" s="342"/>
      <c r="C1" s="342"/>
      <c r="D1" s="342"/>
      <c r="E1" s="342"/>
      <c r="F1" s="342"/>
      <c r="G1" s="342"/>
      <c r="H1" s="342"/>
    </row>
    <row r="3" spans="1:9" ht="16.5" customHeight="1" x14ac:dyDescent="0.15">
      <c r="A3" s="1" t="s">
        <v>57</v>
      </c>
      <c r="B3" s="1"/>
      <c r="C3" s="1"/>
      <c r="D3" s="1"/>
      <c r="E3" s="1"/>
      <c r="F3" s="1"/>
      <c r="G3" s="1"/>
      <c r="H3" s="1"/>
      <c r="I3" s="1"/>
    </row>
    <row r="4" spans="1:9" ht="15" thickBo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thickBot="1" x14ac:dyDescent="0.2">
      <c r="A5" s="331" t="s">
        <v>61</v>
      </c>
      <c r="B5" s="332"/>
      <c r="C5" s="331" t="s">
        <v>62</v>
      </c>
      <c r="D5" s="333"/>
      <c r="E5" s="1"/>
      <c r="F5" s="1"/>
      <c r="G5" s="1"/>
      <c r="H5" s="1"/>
      <c r="I5" s="1"/>
    </row>
    <row r="6" spans="1:9" ht="14.25" x14ac:dyDescent="0.15">
      <c r="A6" s="6" t="s">
        <v>74</v>
      </c>
      <c r="B6" s="7"/>
      <c r="C6" s="6"/>
      <c r="D6" s="7"/>
      <c r="E6" s="1"/>
      <c r="F6" s="1"/>
      <c r="G6" s="1"/>
      <c r="H6" s="1"/>
      <c r="I6" s="1"/>
    </row>
    <row r="7" spans="1:9" ht="14.25" x14ac:dyDescent="0.15">
      <c r="A7" s="8" t="s">
        <v>65</v>
      </c>
      <c r="B7" s="9"/>
      <c r="C7" s="8" t="s">
        <v>93</v>
      </c>
      <c r="D7" s="9"/>
      <c r="E7" s="1"/>
      <c r="F7" s="1"/>
      <c r="G7" s="1"/>
      <c r="H7" s="1"/>
      <c r="I7" s="1"/>
    </row>
    <row r="8" spans="1:9" ht="15" thickBot="1" x14ac:dyDescent="0.2">
      <c r="A8" s="10" t="s">
        <v>68</v>
      </c>
      <c r="B8" s="11"/>
      <c r="C8" s="10"/>
      <c r="D8" s="11"/>
      <c r="E8" s="1"/>
      <c r="F8" s="1"/>
      <c r="G8" s="1"/>
      <c r="H8" s="1"/>
      <c r="I8" s="1"/>
    </row>
    <row r="9" spans="1:9" ht="14.25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14.25" x14ac:dyDescent="0.15">
      <c r="A10" s="1" t="s">
        <v>15</v>
      </c>
      <c r="B10" s="1"/>
      <c r="C10" s="1"/>
      <c r="D10" s="1"/>
      <c r="E10" s="1"/>
      <c r="F10" s="1"/>
      <c r="G10" s="1"/>
      <c r="H10" s="1"/>
      <c r="I10" s="1"/>
    </row>
    <row r="11" spans="1:9" ht="15" thickBo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5" thickBot="1" x14ac:dyDescent="0.2">
      <c r="A12" s="320" t="s">
        <v>75</v>
      </c>
      <c r="B12" s="321"/>
      <c r="C12" s="338" t="s">
        <v>76</v>
      </c>
      <c r="D12" s="340"/>
      <c r="E12" s="4"/>
      <c r="F12" s="1"/>
      <c r="G12" s="1"/>
      <c r="H12" s="1"/>
      <c r="I12" s="1"/>
    </row>
    <row r="13" spans="1:9" ht="13.5" customHeight="1" thickBot="1" x14ac:dyDescent="0.2">
      <c r="A13" s="322"/>
      <c r="B13" s="323"/>
      <c r="C13" s="3" t="s">
        <v>58</v>
      </c>
      <c r="D13" s="15" t="s">
        <v>60</v>
      </c>
      <c r="E13" s="4"/>
      <c r="F13" s="1"/>
      <c r="G13" s="1"/>
      <c r="H13" s="1"/>
      <c r="I13" s="1"/>
    </row>
    <row r="14" spans="1:9" ht="14.25" x14ac:dyDescent="0.15">
      <c r="A14" s="334" t="s">
        <v>102</v>
      </c>
      <c r="B14" s="335"/>
      <c r="C14" s="80">
        <v>5410</v>
      </c>
      <c r="D14" s="81">
        <v>308</v>
      </c>
      <c r="E14" s="5"/>
      <c r="F14" s="1"/>
      <c r="G14" s="1"/>
      <c r="H14" s="1"/>
      <c r="I14" s="1"/>
    </row>
    <row r="15" spans="1:9" ht="30.75" customHeight="1" x14ac:dyDescent="0.15">
      <c r="A15" s="336" t="s">
        <v>59</v>
      </c>
      <c r="B15" s="337"/>
      <c r="C15" s="82">
        <v>440</v>
      </c>
      <c r="D15" s="83">
        <v>132</v>
      </c>
      <c r="E15" s="5"/>
      <c r="F15" s="1"/>
      <c r="G15" s="1"/>
      <c r="H15" s="1"/>
      <c r="I15" s="1"/>
    </row>
    <row r="16" spans="1:9" ht="30.75" customHeight="1" thickBot="1" x14ac:dyDescent="0.2">
      <c r="A16" s="325" t="s">
        <v>54</v>
      </c>
      <c r="B16" s="326"/>
      <c r="C16" s="84">
        <v>16</v>
      </c>
      <c r="D16" s="74" t="s">
        <v>14</v>
      </c>
      <c r="E16" s="5"/>
      <c r="F16" s="1"/>
      <c r="G16" s="1"/>
      <c r="H16" s="1"/>
      <c r="I16" s="1"/>
    </row>
    <row r="17" spans="1:9" ht="14.25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16.5" customHeight="1" x14ac:dyDescent="0.15">
      <c r="A18" s="2" t="s">
        <v>51</v>
      </c>
      <c r="B18" s="1"/>
      <c r="C18" s="1"/>
      <c r="D18" s="1"/>
      <c r="E18" s="1"/>
      <c r="F18" s="1"/>
      <c r="G18" s="1"/>
      <c r="H18" s="1"/>
    </row>
    <row r="19" spans="1:9" ht="16.5" customHeight="1" x14ac:dyDescent="0.15">
      <c r="A19" s="318" t="s">
        <v>55</v>
      </c>
      <c r="B19" s="324"/>
      <c r="C19" s="324"/>
      <c r="D19" s="324"/>
      <c r="E19" s="324"/>
      <c r="F19" s="324"/>
      <c r="G19" s="324"/>
      <c r="H19" s="324"/>
    </row>
    <row r="20" spans="1:9" ht="16.5" customHeight="1" x14ac:dyDescent="0.15">
      <c r="A20" s="327" t="s">
        <v>101</v>
      </c>
      <c r="B20" s="327"/>
      <c r="C20" s="327"/>
      <c r="D20" s="327"/>
      <c r="E20" s="327"/>
      <c r="F20" s="327"/>
      <c r="G20" s="327"/>
      <c r="H20" s="327"/>
    </row>
    <row r="21" spans="1:9" ht="16.5" customHeight="1" x14ac:dyDescent="0.15">
      <c r="A21" s="328" t="s">
        <v>78</v>
      </c>
      <c r="B21" s="329"/>
      <c r="C21" s="329"/>
      <c r="D21" s="329"/>
      <c r="E21" s="329"/>
      <c r="F21" s="329"/>
      <c r="G21" s="329"/>
      <c r="H21" s="329"/>
    </row>
    <row r="22" spans="1:9" ht="16.5" customHeight="1" x14ac:dyDescent="0.15">
      <c r="A22" s="329"/>
      <c r="B22" s="329"/>
      <c r="C22" s="329"/>
      <c r="D22" s="329"/>
      <c r="E22" s="329"/>
      <c r="F22" s="329"/>
      <c r="G22" s="329"/>
      <c r="H22" s="329"/>
    </row>
    <row r="23" spans="1:9" ht="16.5" customHeight="1" x14ac:dyDescent="0.15">
      <c r="A23" s="329"/>
      <c r="B23" s="329"/>
      <c r="C23" s="329"/>
      <c r="D23" s="329"/>
      <c r="E23" s="329"/>
      <c r="F23" s="329"/>
      <c r="G23" s="329"/>
      <c r="H23" s="329"/>
    </row>
    <row r="24" spans="1:9" ht="16.5" customHeight="1" x14ac:dyDescent="0.15">
      <c r="A24" s="329"/>
      <c r="B24" s="329"/>
      <c r="C24" s="329"/>
      <c r="D24" s="329"/>
      <c r="E24" s="329"/>
      <c r="F24" s="329"/>
      <c r="G24" s="329"/>
      <c r="H24" s="329"/>
    </row>
    <row r="25" spans="1:9" ht="16.5" customHeight="1" x14ac:dyDescent="0.15">
      <c r="A25" s="329"/>
      <c r="B25" s="329"/>
      <c r="C25" s="329"/>
      <c r="D25" s="329"/>
      <c r="E25" s="329"/>
      <c r="F25" s="329"/>
      <c r="G25" s="329"/>
      <c r="H25" s="329"/>
    </row>
    <row r="26" spans="1:9" s="1" customFormat="1" ht="10.5" customHeight="1" x14ac:dyDescent="0.15">
      <c r="A26" s="329"/>
      <c r="B26" s="329"/>
      <c r="C26" s="329"/>
      <c r="D26" s="329"/>
      <c r="E26" s="329"/>
      <c r="F26" s="329"/>
      <c r="G26" s="329"/>
      <c r="H26" s="329"/>
    </row>
    <row r="27" spans="1:9" ht="16.5" customHeight="1" x14ac:dyDescent="0.15">
      <c r="A27" s="2" t="s">
        <v>52</v>
      </c>
      <c r="B27" s="1"/>
      <c r="C27" s="1"/>
      <c r="D27" s="1"/>
      <c r="E27" s="1"/>
      <c r="F27" s="1"/>
      <c r="G27" s="1"/>
      <c r="H27" s="1"/>
    </row>
    <row r="28" spans="1:9" ht="16.5" customHeight="1" x14ac:dyDescent="0.15">
      <c r="A28" s="318" t="s">
        <v>49</v>
      </c>
      <c r="B28" s="324"/>
      <c r="C28" s="324"/>
      <c r="D28" s="324"/>
      <c r="E28" s="324"/>
      <c r="F28" s="324"/>
      <c r="G28" s="324"/>
      <c r="H28" s="324"/>
    </row>
    <row r="29" spans="1:9" s="1" customFormat="1" ht="10.5" customHeight="1" x14ac:dyDescent="0.15"/>
    <row r="30" spans="1:9" ht="16.5" customHeight="1" x14ac:dyDescent="0.15">
      <c r="A30" s="2" t="s">
        <v>53</v>
      </c>
      <c r="B30" s="1"/>
      <c r="C30" s="1"/>
      <c r="D30" s="1"/>
      <c r="E30" s="1"/>
      <c r="F30" s="1"/>
      <c r="G30" s="1"/>
      <c r="H30" s="1"/>
    </row>
    <row r="31" spans="1:9" ht="16.5" customHeight="1" x14ac:dyDescent="0.15">
      <c r="A31" s="318" t="s">
        <v>50</v>
      </c>
      <c r="B31" s="341"/>
      <c r="C31" s="341"/>
      <c r="D31" s="341"/>
      <c r="E31" s="341"/>
      <c r="F31" s="341"/>
      <c r="G31" s="341"/>
      <c r="H31" s="341"/>
    </row>
    <row r="32" spans="1:9" ht="16.5" customHeight="1" x14ac:dyDescent="0.15">
      <c r="A32" s="318" t="s">
        <v>99</v>
      </c>
      <c r="B32" s="318"/>
      <c r="C32" s="318"/>
      <c r="D32" s="318"/>
      <c r="E32" s="318"/>
      <c r="F32" s="318"/>
      <c r="G32" s="318"/>
      <c r="H32" s="87"/>
    </row>
    <row r="33" spans="1:8" ht="16.5" customHeight="1" x14ac:dyDescent="0.15">
      <c r="A33" s="318" t="s">
        <v>16</v>
      </c>
      <c r="B33" s="319"/>
      <c r="C33" s="319"/>
      <c r="D33" s="319"/>
      <c r="E33" s="319"/>
      <c r="F33" s="319"/>
      <c r="G33" s="319"/>
      <c r="H33" s="319"/>
    </row>
    <row r="34" spans="1:8" x14ac:dyDescent="0.15">
      <c r="A34" s="85"/>
      <c r="B34" s="85"/>
      <c r="C34" s="85"/>
      <c r="D34" s="85"/>
      <c r="E34" s="85"/>
      <c r="F34" s="85"/>
      <c r="G34" s="85"/>
      <c r="H34" s="85"/>
    </row>
  </sheetData>
  <mergeCells count="15">
    <mergeCell ref="A14:B14"/>
    <mergeCell ref="A1:H1"/>
    <mergeCell ref="A5:B5"/>
    <mergeCell ref="C5:D5"/>
    <mergeCell ref="A12:B13"/>
    <mergeCell ref="C12:D12"/>
    <mergeCell ref="A31:H31"/>
    <mergeCell ref="A33:H33"/>
    <mergeCell ref="A15:B15"/>
    <mergeCell ref="A16:B16"/>
    <mergeCell ref="A19:H19"/>
    <mergeCell ref="A20:H20"/>
    <mergeCell ref="A21:H26"/>
    <mergeCell ref="A28:H28"/>
    <mergeCell ref="A32:G32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Application</vt:lpstr>
      <vt:lpstr>Application(Only for Summer)</vt:lpstr>
      <vt:lpstr>Information</vt:lpstr>
      <vt:lpstr>Information(Only for Summer)</vt:lpstr>
      <vt:lpstr>Application!Print_Area</vt:lpstr>
      <vt:lpstr>'Application(Only for Summer)'!Print_Area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a14104</dc:creator>
  <cp:lastModifiedBy>上田　佳子</cp:lastModifiedBy>
  <cp:lastPrinted>2017-06-16T06:15:48Z</cp:lastPrinted>
  <dcterms:created xsi:type="dcterms:W3CDTF">2010-02-10T10:25:38Z</dcterms:created>
  <dcterms:modified xsi:type="dcterms:W3CDTF">2019-10-10T09:05:56Z</dcterms:modified>
</cp:coreProperties>
</file>