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07国内外政府機関・財団等による奨学金（大学推薦）\【Y】（公財）吉田育英会\2025年度\2_学内募集\"/>
    </mc:Choice>
  </mc:AlternateContent>
  <xr:revisionPtr revIDLastSave="0" documentId="13_ncr:1_{731FA8D3-CC62-44EA-827A-BCEC21936F1A}" xr6:coauthVersionLast="47" xr6:coauthVersionMax="47" xr10:uidLastSave="{00000000-0000-0000-0000-000000000000}"/>
  <bookViews>
    <workbookView xWindow="3396" yWindow="0" windowWidth="16920" windowHeight="12336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記入例!$A$1:$P$35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L16" i="12"/>
  <c r="K16" i="12"/>
  <c r="O16" i="12"/>
  <c r="N15" i="12"/>
  <c r="M15" i="12"/>
  <c r="L15" i="12"/>
  <c r="K15" i="12"/>
  <c r="O15" i="12"/>
  <c r="N14" i="12"/>
  <c r="N19" i="12"/>
  <c r="M23" i="12"/>
  <c r="M14" i="12"/>
  <c r="M19" i="12"/>
  <c r="M22" i="12"/>
  <c r="L14" i="12"/>
  <c r="L19" i="12"/>
  <c r="M21" i="12"/>
  <c r="K14" i="12"/>
  <c r="K19" i="12"/>
  <c r="O14" i="12"/>
  <c r="O19" i="12" s="1"/>
  <c r="M24" i="12" s="1"/>
  <c r="K17" i="7"/>
  <c r="O17" i="7"/>
  <c r="O19" i="7"/>
  <c r="M24" i="7"/>
  <c r="M17" i="7"/>
  <c r="M16" i="7"/>
  <c r="M15" i="7"/>
  <c r="M19" i="7"/>
  <c r="M22" i="7"/>
  <c r="M14" i="7"/>
  <c r="N14" i="7"/>
  <c r="N19" i="7"/>
  <c r="M23" i="7"/>
  <c r="N15" i="7"/>
  <c r="N16" i="7"/>
  <c r="N17" i="7"/>
  <c r="L15" i="7"/>
  <c r="L16" i="7"/>
  <c r="L17" i="7"/>
  <c r="L19" i="7"/>
  <c r="M21" i="7"/>
  <c r="L14" i="7"/>
  <c r="H19" i="7"/>
  <c r="K15" i="7"/>
  <c r="K19" i="7"/>
  <c r="K16" i="7"/>
  <c r="O16" i="7"/>
  <c r="K14" i="7"/>
  <c r="O14" i="7"/>
  <c r="I19" i="7"/>
  <c r="J19" i="7"/>
  <c r="O15" i="7"/>
</calcChain>
</file>

<file path=xl/sharedStrings.xml><?xml version="1.0" encoding="utf-8"?>
<sst xmlns="http://schemas.openxmlformats.org/spreadsheetml/2006/main" count="154" uniqueCount="64">
  <si>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</si>
  <si>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</si>
  <si>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</si>
  <si>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</si>
  <si>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</si>
  <si>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</si>
  <si>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</si>
  <si>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</si>
  <si>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</si>
  <si>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</si>
  <si>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B</t>
    <phoneticPr fontId="2"/>
  </si>
  <si>
    <t>C</t>
    <phoneticPr fontId="2"/>
  </si>
  <si>
    <t>A</t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</si>
  <si>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</si>
  <si>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</si>
  <si>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</si>
  <si>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</si>
  <si>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</si>
  <si>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</si>
  <si>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</si>
  <si>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</si>
  <si>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</si>
  <si>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</si>
  <si>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</si>
  <si>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</si>
  <si>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</si>
  <si>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</si>
  <si>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</si>
  <si>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</si>
  <si>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</si>
  <si>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</si>
  <si>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</si>
  <si>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</si>
  <si>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</si>
  <si>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</si>
  <si>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</si>
  <si>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</si>
  <si>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</si>
  <si>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</si>
  <si>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</si>
  <si>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</si>
  <si>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</si>
  <si>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</si>
  <si>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</si>
  <si>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</si>
  <si>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</si>
  <si>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</si>
  <si>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</si>
  <si>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</si>
  <si>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</si>
  <si>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</si>
  <si>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</si>
  <si>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</si>
  <si>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</si>
  <si>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</si>
  <si>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</si>
  <si>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</si>
  <si>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</si>
  <si>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</si>
  <si>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</si>
  <si>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学年／職名</t>
    <rPh sb="0" eb="2">
      <t>ガクネン</t>
    </rPh>
    <rPh sb="3" eb="5">
      <t>ショクメイ</t>
    </rPh>
    <phoneticPr fontId="2"/>
  </si>
  <si>
    <t>学生番号（学生の場合）</t>
    <rPh sb="0" eb="2">
      <t>ガクセイ</t>
    </rPh>
    <rPh sb="2" eb="4">
      <t>バンゴウ</t>
    </rPh>
    <rPh sb="5" eb="7">
      <t>ガクセイ</t>
    </rPh>
    <rPh sb="8" eb="10">
      <t>バアイ</t>
    </rPh>
    <phoneticPr fontId="2"/>
  </si>
  <si>
    <t>所属学部／研究科等</t>
    <rPh sb="0" eb="2">
      <t>ショゾク</t>
    </rPh>
    <rPh sb="2" eb="4">
      <t>ガクブ</t>
    </rPh>
    <rPh sb="5" eb="8">
      <t>ケンキュウカ</t>
    </rPh>
    <rPh sb="8" eb="9">
      <t>トウ</t>
    </rPh>
    <phoneticPr fontId="2"/>
  </si>
  <si>
    <t>【吉田育英会 2026年度〈日本人派遣留学プログラム〉奨学生】 
成績評価係数計算表</t>
    <rPh sb="33" eb="35">
      <t>セイセキ</t>
    </rPh>
    <rPh sb="35" eb="37">
      <t>ヒョウカ</t>
    </rPh>
    <rPh sb="37" eb="39">
      <t>ケイスウ</t>
    </rPh>
    <rPh sb="39" eb="41">
      <t>ケイサン</t>
    </rPh>
    <rPh sb="41" eb="4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</si>
</sst>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176" fontId="0" fillId="0" borderId="1" xfId="0" applyNumberFormat="1" applyBorder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6FCA539-45E0-405B-BB23-E42E03603EE2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zoomScale="90" zoomScaleNormal="100" zoomScaleSheetLayoutView="90" workbookViewId="0">
      <selection activeCell="G37" sqref="G37"/>
    </sheetView>
  </sheetViews>
  <sheetFormatPr defaultRowHeight="13.2" x14ac:dyDescent="0.2"/>
  <cols>
    <col min="1" max="5" width="5.21875" customWidth="1"/>
    <col min="6" max="6" width="8.6640625" customWidth="1"/>
    <col min="7" max="7" width="10.44140625" customWidth="1"/>
    <col min="8" max="15" width="6.6640625" customWidth="1"/>
    <col min="16" max="16" width="5.109375" customWidth="1"/>
  </cols>
  <sheetData>
    <row r="1" spans="1:16" s="14" customFormat="1" ht="36.75" customHeight="1" x14ac:dyDescent="0.2">
      <c r="B1" s="45" t="s">
        <v>63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s="14" customFormat="1" ht="18.75" customHeight="1" x14ac:dyDescent="0.2"/>
    <row r="3" spans="1:16" s="14" customFormat="1" ht="24.75" customHeight="1" x14ac:dyDescent="0.2">
      <c r="B3" s="30" t="s">
        <v>62</v>
      </c>
      <c r="C3" s="31"/>
      <c r="D3" s="32"/>
      <c r="E3" s="35"/>
      <c r="F3" s="36"/>
      <c r="G3" s="36"/>
      <c r="H3" s="36"/>
      <c r="I3" s="36"/>
      <c r="J3" s="37"/>
      <c r="K3" s="27" t="s">
        <v>60</v>
      </c>
      <c r="L3" s="28"/>
      <c r="M3" s="35"/>
      <c r="N3" s="36"/>
      <c r="O3" s="37"/>
    </row>
    <row r="4" spans="1:16" s="14" customFormat="1" ht="24.75" customHeight="1" x14ac:dyDescent="0.2">
      <c r="B4" s="27" t="s">
        <v>0</v>
      </c>
      <c r="C4" s="33"/>
      <c r="D4" s="34"/>
      <c r="E4" s="35"/>
      <c r="F4" s="36"/>
      <c r="G4" s="36"/>
      <c r="H4" s="36"/>
      <c r="I4" s="36"/>
      <c r="J4" s="37"/>
      <c r="K4" s="30" t="s">
        <v>61</v>
      </c>
      <c r="L4" s="39"/>
      <c r="M4" s="35"/>
      <c r="N4" s="36"/>
      <c r="O4" s="37"/>
    </row>
    <row r="5" spans="1:16" s="14" customFormat="1" ht="14.25" customHeight="1" x14ac:dyDescent="0.2"/>
    <row r="6" spans="1:16" s="14" customFormat="1" ht="57.75" customHeight="1" x14ac:dyDescent="0.2">
      <c r="A6"/>
      <c r="B6" s="46" t="s">
        <v>57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/>
    </row>
    <row r="7" spans="1:16" s="14" customFormat="1" ht="20.25" customHeight="1" x14ac:dyDescent="0.2">
      <c r="B7" s="38" t="s">
        <v>35</v>
      </c>
      <c r="C7" s="38"/>
      <c r="D7" s="38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 s="14" customFormat="1" ht="22.5" customHeight="1" x14ac:dyDescent="0.2">
      <c r="B8" s="29" t="s">
        <v>30</v>
      </c>
      <c r="C8" s="29"/>
      <c r="D8" s="29"/>
      <c r="E8" s="21" t="s">
        <v>33</v>
      </c>
      <c r="F8" s="22"/>
      <c r="G8" s="22"/>
      <c r="H8" s="23"/>
      <c r="I8" s="21" t="s">
        <v>30</v>
      </c>
      <c r="J8" s="22"/>
      <c r="K8" s="22"/>
      <c r="L8" s="22"/>
      <c r="M8" s="22"/>
      <c r="N8" s="22"/>
      <c r="O8" s="23"/>
    </row>
    <row r="9" spans="1:16" s="14" customFormat="1" ht="22.5" customHeight="1" x14ac:dyDescent="0.2">
      <c r="B9" s="29" t="s">
        <v>31</v>
      </c>
      <c r="C9" s="29"/>
      <c r="D9" s="29"/>
      <c r="E9" s="21" t="s">
        <v>49</v>
      </c>
      <c r="F9" s="22"/>
      <c r="G9" s="22"/>
      <c r="H9" s="23"/>
      <c r="I9" s="21" t="s">
        <v>34</v>
      </c>
      <c r="J9" s="22"/>
      <c r="K9" s="22"/>
      <c r="L9" s="22"/>
      <c r="M9" s="22"/>
      <c r="N9" s="22"/>
      <c r="O9" s="23"/>
    </row>
    <row r="10" spans="1:16" s="14" customFormat="1" ht="24" customHeight="1" x14ac:dyDescent="0.2">
      <c r="B10" s="29" t="s">
        <v>32</v>
      </c>
      <c r="C10" s="29"/>
      <c r="D10" s="29"/>
      <c r="E10" s="21" t="s">
        <v>49</v>
      </c>
      <c r="F10" s="22"/>
      <c r="G10" s="22"/>
      <c r="H10" s="23"/>
      <c r="I10" s="21" t="s">
        <v>34</v>
      </c>
      <c r="J10" s="22"/>
      <c r="K10" s="22"/>
      <c r="L10" s="22"/>
      <c r="M10" s="22"/>
      <c r="N10" s="22"/>
      <c r="O10" s="23"/>
    </row>
    <row r="11" spans="1:16" s="14" customFormat="1" ht="19.5" customHeight="1" x14ac:dyDescent="0.2">
      <c r="B11" s="15"/>
      <c r="C11" s="15"/>
      <c r="D11" s="1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ht="55.5" customHeight="1" x14ac:dyDescent="0.2">
      <c r="B12" s="42" t="s">
        <v>1</v>
      </c>
      <c r="C12" s="42"/>
      <c r="D12" s="42"/>
      <c r="E12" s="42"/>
      <c r="F12" s="42"/>
      <c r="G12" s="43" t="s">
        <v>40</v>
      </c>
      <c r="H12" s="43" t="s">
        <v>56</v>
      </c>
      <c r="I12" s="44"/>
      <c r="J12" s="44"/>
      <c r="K12" s="44"/>
      <c r="L12" s="43" t="s">
        <v>7</v>
      </c>
      <c r="M12" s="44"/>
      <c r="N12" s="44"/>
      <c r="O12" s="44"/>
    </row>
    <row r="13" spans="1:16" ht="18" customHeight="1" x14ac:dyDescent="0.2">
      <c r="B13" s="42" t="s">
        <v>23</v>
      </c>
      <c r="C13" s="42"/>
      <c r="D13" s="42" t="s">
        <v>24</v>
      </c>
      <c r="E13" s="42"/>
      <c r="F13" s="12" t="s">
        <v>27</v>
      </c>
      <c r="G13" s="44"/>
      <c r="H13" s="11" t="s">
        <v>30</v>
      </c>
      <c r="I13" s="11" t="s">
        <v>36</v>
      </c>
      <c r="J13" s="11" t="s">
        <v>37</v>
      </c>
      <c r="K13" s="11" t="s">
        <v>5</v>
      </c>
      <c r="L13" s="11" t="s">
        <v>30</v>
      </c>
      <c r="M13" s="11" t="s">
        <v>36</v>
      </c>
      <c r="N13" s="11" t="s">
        <v>37</v>
      </c>
      <c r="O13" s="11" t="s">
        <v>5</v>
      </c>
    </row>
    <row r="14" spans="1:16" ht="18.75" customHeight="1" x14ac:dyDescent="0.2">
      <c r="B14" s="1"/>
      <c r="C14" s="1"/>
      <c r="D14" s="1" t="s">
        <v>12</v>
      </c>
      <c r="E14" s="1" t="s">
        <v>22</v>
      </c>
      <c r="F14" s="1" t="s">
        <v>16</v>
      </c>
      <c r="G14" s="3">
        <v>3</v>
      </c>
      <c r="H14" s="19"/>
      <c r="I14" s="19"/>
      <c r="J14" s="19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1:16" ht="18.75" customHeight="1" x14ac:dyDescent="0.2">
      <c r="B15" s="1" t="s">
        <v>2</v>
      </c>
      <c r="C15" s="1" t="s">
        <v>12</v>
      </c>
      <c r="D15" s="1" t="s">
        <v>10</v>
      </c>
      <c r="E15" s="1" t="s">
        <v>12</v>
      </c>
      <c r="F15" s="1" t="s">
        <v>17</v>
      </c>
      <c r="G15" s="3">
        <v>3</v>
      </c>
      <c r="H15" s="19"/>
      <c r="I15" s="19"/>
      <c r="J15" s="19"/>
      <c r="K15" s="1">
        <f>SUM(H15:J15)</f>
        <v>0</v>
      </c>
      <c r="L15" s="13">
        <f>G15*H15</f>
        <v>0</v>
      </c>
      <c r="M15" s="13">
        <f>G15*I15</f>
        <v>0</v>
      </c>
      <c r="N15" s="13">
        <f>G15*J15</f>
        <v>0</v>
      </c>
      <c r="O15" s="13">
        <f>G15*K15</f>
        <v>0</v>
      </c>
    </row>
    <row r="16" spans="1:16" ht="18.75" customHeight="1" x14ac:dyDescent="0.2">
      <c r="B16" s="1" t="s">
        <v>3</v>
      </c>
      <c r="C16" s="1" t="s">
        <v>10</v>
      </c>
      <c r="D16" s="1" t="s">
        <v>11</v>
      </c>
      <c r="E16" s="1" t="s">
        <v>10</v>
      </c>
      <c r="F16" s="1" t="s">
        <v>18</v>
      </c>
      <c r="G16" s="3">
        <v>2</v>
      </c>
      <c r="H16" s="19"/>
      <c r="I16" s="19"/>
      <c r="J16" s="19"/>
      <c r="K16" s="1">
        <f>SUM(H16:J16)</f>
        <v>0</v>
      </c>
      <c r="L16" s="13">
        <f>G16*H16</f>
        <v>0</v>
      </c>
      <c r="M16" s="13">
        <f>G16*I16</f>
        <v>0</v>
      </c>
      <c r="N16" s="13">
        <f>G16*J16</f>
        <v>0</v>
      </c>
      <c r="O16" s="13">
        <f>G16*K16</f>
        <v>0</v>
      </c>
    </row>
    <row r="17" spans="2:16" ht="18.75" customHeight="1" x14ac:dyDescent="0.2">
      <c r="B17" s="1" t="s">
        <v>4</v>
      </c>
      <c r="C17" s="1" t="s">
        <v>11</v>
      </c>
      <c r="D17" s="1" t="s">
        <v>15</v>
      </c>
      <c r="E17" s="1" t="s">
        <v>11</v>
      </c>
      <c r="F17" s="1" t="s">
        <v>19</v>
      </c>
      <c r="G17" s="3">
        <v>1</v>
      </c>
      <c r="H17" s="19"/>
      <c r="I17" s="19"/>
      <c r="J17" s="19"/>
      <c r="K17" s="1">
        <f>SUM(H17:J17)</f>
        <v>0</v>
      </c>
      <c r="L17" s="13">
        <f>G17*H17</f>
        <v>0</v>
      </c>
      <c r="M17" s="13">
        <f>G17*I17</f>
        <v>0</v>
      </c>
      <c r="N17" s="13">
        <f>G17*J17</f>
        <v>0</v>
      </c>
      <c r="O17" s="13">
        <f>G17*K17</f>
        <v>0</v>
      </c>
    </row>
    <row r="18" spans="2:16" ht="18.75" customHeight="1" x14ac:dyDescent="0.2">
      <c r="B18" s="1" t="s">
        <v>14</v>
      </c>
      <c r="C18" s="1" t="s">
        <v>21</v>
      </c>
      <c r="D18" s="1" t="s">
        <v>21</v>
      </c>
      <c r="E18" s="1" t="s">
        <v>21</v>
      </c>
      <c r="F18" s="1" t="s">
        <v>20</v>
      </c>
      <c r="G18" s="3">
        <v>0</v>
      </c>
      <c r="H18" s="1" t="s">
        <v>13</v>
      </c>
      <c r="I18" s="1" t="s">
        <v>13</v>
      </c>
      <c r="J18" s="1" t="s">
        <v>13</v>
      </c>
      <c r="K18" s="1" t="s">
        <v>13</v>
      </c>
      <c r="L18" s="49" t="s">
        <v>25</v>
      </c>
      <c r="M18" s="50"/>
      <c r="N18" s="50"/>
      <c r="O18" s="51"/>
    </row>
    <row r="19" spans="2:16" ht="18.75" customHeight="1" x14ac:dyDescent="0.2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  <c r="O19" s="1">
        <f t="shared" si="0"/>
        <v>0</v>
      </c>
    </row>
    <row r="20" spans="2:16" ht="18" customHeight="1" x14ac:dyDescent="0.2">
      <c r="G20" s="2"/>
    </row>
    <row r="21" spans="2:16" ht="18" customHeight="1" x14ac:dyDescent="0.2">
      <c r="G21" s="2"/>
      <c r="H21" s="52" t="s">
        <v>58</v>
      </c>
      <c r="I21" s="53"/>
      <c r="J21" s="53"/>
      <c r="K21" s="53"/>
      <c r="L21" s="8" t="s">
        <v>30</v>
      </c>
      <c r="M21" s="24" t="e">
        <f>L19/H19</f>
        <v>#DIV/0!</v>
      </c>
      <c r="N21" s="24"/>
      <c r="O21" s="24"/>
    </row>
    <row r="22" spans="2:16" ht="18" customHeight="1" x14ac:dyDescent="0.2">
      <c r="G22" s="2"/>
      <c r="H22" s="53"/>
      <c r="I22" s="53"/>
      <c r="J22" s="53"/>
      <c r="K22" s="53"/>
      <c r="L22" s="8" t="s">
        <v>36</v>
      </c>
      <c r="M22" s="24" t="e">
        <f>M19/I19</f>
        <v>#DIV/0!</v>
      </c>
      <c r="N22" s="24"/>
      <c r="O22" s="24"/>
    </row>
    <row r="23" spans="2:16" ht="18" customHeight="1" thickBot="1" x14ac:dyDescent="0.25">
      <c r="G23" s="2"/>
      <c r="H23" s="53"/>
      <c r="I23" s="53"/>
      <c r="J23" s="53"/>
      <c r="K23" s="53"/>
      <c r="L23" s="9" t="s">
        <v>37</v>
      </c>
      <c r="M23" s="24" t="e">
        <f>N19/J19</f>
        <v>#DIV/0!</v>
      </c>
      <c r="N23" s="24"/>
      <c r="O23" s="24"/>
    </row>
    <row r="24" spans="2:16" ht="18.75" customHeight="1" thickBot="1" x14ac:dyDescent="0.25">
      <c r="H24" s="53"/>
      <c r="I24" s="53"/>
      <c r="J24" s="53"/>
      <c r="K24" s="54"/>
      <c r="L24" s="17" t="s">
        <v>38</v>
      </c>
      <c r="M24" s="25" t="e">
        <f>O19/K19</f>
        <v>#DIV/0!</v>
      </c>
      <c r="N24" s="25"/>
      <c r="O24" s="26"/>
      <c r="P24" s="10"/>
    </row>
    <row r="25" spans="2:16" ht="29.25" customHeight="1" x14ac:dyDescent="0.2">
      <c r="I25" s="5"/>
      <c r="J25" s="5"/>
      <c r="K25" s="5"/>
      <c r="L25" s="5" t="s">
        <v>59</v>
      </c>
      <c r="M25" s="5"/>
      <c r="N25" s="5"/>
      <c r="O25" s="5"/>
    </row>
    <row r="26" spans="2:16" ht="17.25" customHeight="1" x14ac:dyDescent="0.2">
      <c r="B26" s="48" t="s">
        <v>6</v>
      </c>
      <c r="C26" s="48"/>
      <c r="D26" s="48"/>
      <c r="E26" s="48"/>
      <c r="F26" s="48"/>
      <c r="G26" s="48"/>
    </row>
    <row r="27" spans="2:16" ht="18" customHeight="1" x14ac:dyDescent="0.2">
      <c r="B27" s="46" t="s">
        <v>51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2:16" ht="18" customHeight="1" x14ac:dyDescent="0.2">
      <c r="B28" s="5" t="s">
        <v>26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2">
      <c r="B29" s="5" t="s">
        <v>28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2">
      <c r="B30" s="5" t="s">
        <v>54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2">
      <c r="B31" s="5" t="s">
        <v>55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2">
      <c r="B32" s="5" t="s">
        <v>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2">
      <c r="B33" s="47" t="s">
        <v>53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2:15" ht="12.75" customHeight="1" x14ac:dyDescent="0.2"/>
    <row r="35" spans="2:15" ht="68.25" customHeight="1" x14ac:dyDescent="0.2">
      <c r="B35" s="40" t="s">
        <v>52</v>
      </c>
      <c r="C35" s="40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</sheetData>
  <sheetProtection password="CA62" sheet="1" formatCells="0" insertRows="0"/>
  <mergeCells count="36">
    <mergeCell ref="B35:O35"/>
    <mergeCell ref="D13:E13"/>
    <mergeCell ref="B12:F12"/>
    <mergeCell ref="G12:G13"/>
    <mergeCell ref="B1:O1"/>
    <mergeCell ref="B27:O27"/>
    <mergeCell ref="B6:O6"/>
    <mergeCell ref="B33:O33"/>
    <mergeCell ref="B26:G26"/>
    <mergeCell ref="B13:C13"/>
    <mergeCell ref="H12:K12"/>
    <mergeCell ref="L12:O12"/>
    <mergeCell ref="L18:O18"/>
    <mergeCell ref="H21:K24"/>
    <mergeCell ref="M21:O21"/>
    <mergeCell ref="M22:O22"/>
    <mergeCell ref="M24:O24"/>
    <mergeCell ref="K3:L3"/>
    <mergeCell ref="B8:D8"/>
    <mergeCell ref="B3:D3"/>
    <mergeCell ref="B4:D4"/>
    <mergeCell ref="B9:D9"/>
    <mergeCell ref="B10:D10"/>
    <mergeCell ref="E3:J3"/>
    <mergeCell ref="E4:J4"/>
    <mergeCell ref="B7:D7"/>
    <mergeCell ref="E10:H10"/>
    <mergeCell ref="I10:O10"/>
    <mergeCell ref="K4:L4"/>
    <mergeCell ref="M3:O3"/>
    <mergeCell ref="M4:O4"/>
    <mergeCell ref="E8:H8"/>
    <mergeCell ref="E9:H9"/>
    <mergeCell ref="I8:O8"/>
    <mergeCell ref="I9:O9"/>
    <mergeCell ref="M23:O23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7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view="pageBreakPreview" topLeftCell="A24" zoomScale="90" zoomScaleNormal="100" zoomScaleSheetLayoutView="90" workbookViewId="0">
      <selection activeCell="L31" sqref="L31"/>
    </sheetView>
  </sheetViews>
  <sheetFormatPr defaultRowHeight="13.2" x14ac:dyDescent="0.2"/>
  <cols>
    <col min="1" max="1" width="5.21875" customWidth="1"/>
    <col min="2" max="2" width="5.77734375" customWidth="1"/>
    <col min="3" max="5" width="5.21875" customWidth="1"/>
    <col min="6" max="6" width="8.6640625" customWidth="1"/>
    <col min="7" max="7" width="10.44140625" customWidth="1"/>
    <col min="8" max="15" width="6.44140625" customWidth="1"/>
    <col min="16" max="16" width="5.109375" customWidth="1"/>
  </cols>
  <sheetData>
    <row r="1" spans="2:15" ht="38.25" customHeight="1" x14ac:dyDescent="0.2">
      <c r="B1" s="45" t="s">
        <v>63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2:15" ht="18.75" customHeight="1" x14ac:dyDescent="0.2"/>
    <row r="3" spans="2:15" ht="24.75" customHeight="1" x14ac:dyDescent="0.2">
      <c r="B3" s="30" t="s">
        <v>62</v>
      </c>
      <c r="C3" s="31"/>
      <c r="D3" s="32"/>
      <c r="E3" s="59" t="s">
        <v>43</v>
      </c>
      <c r="F3" s="60"/>
      <c r="G3" s="60"/>
      <c r="H3" s="60"/>
      <c r="I3" s="60"/>
      <c r="J3" s="61"/>
      <c r="K3" s="27" t="s">
        <v>60</v>
      </c>
      <c r="L3" s="28"/>
      <c r="M3" s="59" t="s">
        <v>46</v>
      </c>
      <c r="N3" s="60"/>
      <c r="O3" s="61"/>
    </row>
    <row r="4" spans="2:15" ht="24.75" customHeight="1" x14ac:dyDescent="0.2">
      <c r="B4" s="27" t="s">
        <v>0</v>
      </c>
      <c r="C4" s="33"/>
      <c r="D4" s="34"/>
      <c r="E4" s="59" t="s">
        <v>41</v>
      </c>
      <c r="F4" s="60"/>
      <c r="G4" s="60"/>
      <c r="H4" s="60"/>
      <c r="I4" s="60"/>
      <c r="J4" s="61"/>
      <c r="K4" s="30" t="s">
        <v>61</v>
      </c>
      <c r="L4" s="39"/>
      <c r="M4" s="59" t="s">
        <v>42</v>
      </c>
      <c r="N4" s="60"/>
      <c r="O4" s="61"/>
    </row>
    <row r="5" spans="2:15" ht="14.25" customHeight="1" x14ac:dyDescent="0.2"/>
    <row r="6" spans="2:15" ht="57.75" customHeight="1" x14ac:dyDescent="0.2">
      <c r="B6" s="46" t="s">
        <v>57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2:15" ht="20.25" customHeight="1" x14ac:dyDescent="0.2">
      <c r="B7" s="62" t="s">
        <v>35</v>
      </c>
      <c r="C7" s="62"/>
      <c r="D7" s="62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2">
      <c r="B8" s="55" t="s">
        <v>30</v>
      </c>
      <c r="C8" s="55"/>
      <c r="D8" s="55"/>
      <c r="E8" s="56" t="s">
        <v>45</v>
      </c>
      <c r="F8" s="57"/>
      <c r="G8" s="57"/>
      <c r="H8" s="58"/>
      <c r="I8" s="56" t="s">
        <v>44</v>
      </c>
      <c r="J8" s="57"/>
      <c r="K8" s="57"/>
      <c r="L8" s="57"/>
      <c r="M8" s="57"/>
      <c r="N8" s="57"/>
      <c r="O8" s="58"/>
    </row>
    <row r="9" spans="2:15" ht="22.5" customHeight="1" x14ac:dyDescent="0.2">
      <c r="B9" s="55" t="s">
        <v>31</v>
      </c>
      <c r="C9" s="55"/>
      <c r="D9" s="55"/>
      <c r="E9" s="56" t="s">
        <v>48</v>
      </c>
      <c r="F9" s="57"/>
      <c r="G9" s="57"/>
      <c r="H9" s="58"/>
      <c r="I9" s="56" t="s">
        <v>43</v>
      </c>
      <c r="J9" s="57"/>
      <c r="K9" s="57"/>
      <c r="L9" s="57"/>
      <c r="M9" s="57"/>
      <c r="N9" s="57"/>
      <c r="O9" s="58"/>
    </row>
    <row r="10" spans="2:15" ht="24" customHeight="1" x14ac:dyDescent="0.2">
      <c r="B10" s="55" t="s">
        <v>32</v>
      </c>
      <c r="C10" s="55"/>
      <c r="D10" s="55"/>
      <c r="E10" s="56" t="s">
        <v>47</v>
      </c>
      <c r="F10" s="57"/>
      <c r="G10" s="57"/>
      <c r="H10" s="58"/>
      <c r="I10" s="56" t="s">
        <v>43</v>
      </c>
      <c r="J10" s="57"/>
      <c r="K10" s="57"/>
      <c r="L10" s="57"/>
      <c r="M10" s="57"/>
      <c r="N10" s="57"/>
      <c r="O10" s="58"/>
    </row>
    <row r="11" spans="2:15" ht="19.5" customHeight="1" x14ac:dyDescent="0.2"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55.5" customHeight="1" x14ac:dyDescent="0.2">
      <c r="B12" s="42" t="s">
        <v>1</v>
      </c>
      <c r="C12" s="42"/>
      <c r="D12" s="42"/>
      <c r="E12" s="42"/>
      <c r="F12" s="42"/>
      <c r="G12" s="43" t="s">
        <v>40</v>
      </c>
      <c r="H12" s="43" t="s">
        <v>56</v>
      </c>
      <c r="I12" s="44"/>
      <c r="J12" s="44"/>
      <c r="K12" s="44"/>
      <c r="L12" s="43" t="s">
        <v>7</v>
      </c>
      <c r="M12" s="44"/>
      <c r="N12" s="44"/>
      <c r="O12" s="44"/>
    </row>
    <row r="13" spans="2:15" ht="18" customHeight="1" x14ac:dyDescent="0.2">
      <c r="B13" s="42" t="s">
        <v>23</v>
      </c>
      <c r="C13" s="42"/>
      <c r="D13" s="42" t="s">
        <v>24</v>
      </c>
      <c r="E13" s="42"/>
      <c r="F13" s="12" t="s">
        <v>27</v>
      </c>
      <c r="G13" s="44"/>
      <c r="H13" s="11" t="s">
        <v>30</v>
      </c>
      <c r="I13" s="11" t="s">
        <v>36</v>
      </c>
      <c r="J13" s="11" t="s">
        <v>37</v>
      </c>
      <c r="K13" s="11" t="s">
        <v>5</v>
      </c>
      <c r="L13" s="11" t="s">
        <v>30</v>
      </c>
      <c r="M13" s="11" t="s">
        <v>36</v>
      </c>
      <c r="N13" s="11" t="s">
        <v>37</v>
      </c>
      <c r="O13" s="11" t="s">
        <v>5</v>
      </c>
    </row>
    <row r="14" spans="2:15" ht="18.75" customHeight="1" x14ac:dyDescent="0.2">
      <c r="B14" s="1"/>
      <c r="C14" s="1"/>
      <c r="D14" s="1" t="s">
        <v>12</v>
      </c>
      <c r="E14" s="1" t="s">
        <v>22</v>
      </c>
      <c r="F14" s="1" t="s">
        <v>50</v>
      </c>
      <c r="G14" s="3">
        <v>3</v>
      </c>
      <c r="H14" s="16"/>
      <c r="I14" s="16"/>
      <c r="J14" s="16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2:15" ht="18.75" customHeight="1" x14ac:dyDescent="0.2">
      <c r="B15" s="1" t="s">
        <v>2</v>
      </c>
      <c r="C15" s="1" t="s">
        <v>12</v>
      </c>
      <c r="D15" s="1" t="s">
        <v>10</v>
      </c>
      <c r="E15" s="1" t="s">
        <v>12</v>
      </c>
      <c r="F15" s="1" t="s">
        <v>17</v>
      </c>
      <c r="G15" s="3">
        <v>3</v>
      </c>
      <c r="H15" s="16">
        <v>50</v>
      </c>
      <c r="I15" s="16">
        <v>30</v>
      </c>
      <c r="J15" s="16">
        <v>10</v>
      </c>
      <c r="K15" s="1">
        <f>SUM(H15:J15)</f>
        <v>90</v>
      </c>
      <c r="L15" s="13">
        <f>G15*H15</f>
        <v>150</v>
      </c>
      <c r="M15" s="13">
        <f>G15*I15</f>
        <v>90</v>
      </c>
      <c r="N15" s="13">
        <f>G15*J15</f>
        <v>30</v>
      </c>
      <c r="O15" s="13">
        <f>G15*K15</f>
        <v>270</v>
      </c>
    </row>
    <row r="16" spans="2:15" ht="18.75" customHeight="1" x14ac:dyDescent="0.2">
      <c r="B16" s="1" t="s">
        <v>3</v>
      </c>
      <c r="C16" s="1" t="s">
        <v>10</v>
      </c>
      <c r="D16" s="1" t="s">
        <v>11</v>
      </c>
      <c r="E16" s="1" t="s">
        <v>10</v>
      </c>
      <c r="F16" s="1" t="s">
        <v>18</v>
      </c>
      <c r="G16" s="3">
        <v>2</v>
      </c>
      <c r="H16" s="16">
        <v>90</v>
      </c>
      <c r="I16" s="16">
        <v>2</v>
      </c>
      <c r="J16" s="16">
        <v>2</v>
      </c>
      <c r="K16" s="1">
        <f>SUM(H16:J16)</f>
        <v>94</v>
      </c>
      <c r="L16" s="13">
        <f>G16*H16</f>
        <v>180</v>
      </c>
      <c r="M16" s="13">
        <f>G16*I16</f>
        <v>4</v>
      </c>
      <c r="N16" s="13">
        <f>G16*J16</f>
        <v>4</v>
      </c>
      <c r="O16" s="13">
        <f>G16*K16</f>
        <v>188</v>
      </c>
    </row>
    <row r="17" spans="2:16" ht="18.75" customHeight="1" x14ac:dyDescent="0.2">
      <c r="B17" s="1" t="s">
        <v>4</v>
      </c>
      <c r="C17" s="1" t="s">
        <v>11</v>
      </c>
      <c r="D17" s="1" t="s">
        <v>15</v>
      </c>
      <c r="E17" s="1" t="s">
        <v>11</v>
      </c>
      <c r="F17" s="1" t="s">
        <v>19</v>
      </c>
      <c r="G17" s="3">
        <v>1</v>
      </c>
      <c r="H17" s="16">
        <v>10</v>
      </c>
      <c r="I17" s="16">
        <v>2</v>
      </c>
      <c r="J17" s="16">
        <v>0</v>
      </c>
      <c r="K17" s="1">
        <f>SUM(H17:J17)</f>
        <v>12</v>
      </c>
      <c r="L17" s="13">
        <f>G17*H17</f>
        <v>10</v>
      </c>
      <c r="M17" s="13">
        <f>G17*I17</f>
        <v>2</v>
      </c>
      <c r="N17" s="13">
        <f>G17*J17</f>
        <v>0</v>
      </c>
      <c r="O17" s="13">
        <f>G17*K17</f>
        <v>12</v>
      </c>
    </row>
    <row r="18" spans="2:16" ht="18.75" customHeight="1" x14ac:dyDescent="0.2">
      <c r="B18" s="1" t="s">
        <v>14</v>
      </c>
      <c r="C18" s="1" t="s">
        <v>21</v>
      </c>
      <c r="D18" s="1" t="s">
        <v>21</v>
      </c>
      <c r="E18" s="1" t="s">
        <v>21</v>
      </c>
      <c r="F18" s="1" t="s">
        <v>20</v>
      </c>
      <c r="G18" s="3">
        <v>0</v>
      </c>
      <c r="H18" s="1" t="s">
        <v>13</v>
      </c>
      <c r="I18" s="1" t="s">
        <v>13</v>
      </c>
      <c r="J18" s="1" t="s">
        <v>13</v>
      </c>
      <c r="K18" s="1" t="s">
        <v>13</v>
      </c>
      <c r="L18" s="49" t="s">
        <v>25</v>
      </c>
      <c r="M18" s="50"/>
      <c r="N18" s="50"/>
      <c r="O18" s="51"/>
    </row>
    <row r="19" spans="2:16" ht="18.75" customHeight="1" x14ac:dyDescent="0.2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150</v>
      </c>
      <c r="I19" s="1">
        <f t="shared" si="0"/>
        <v>34</v>
      </c>
      <c r="J19" s="1">
        <f t="shared" si="0"/>
        <v>12</v>
      </c>
      <c r="K19" s="1">
        <f t="shared" si="0"/>
        <v>196</v>
      </c>
      <c r="L19" s="1">
        <f t="shared" si="0"/>
        <v>340</v>
      </c>
      <c r="M19" s="1">
        <f t="shared" si="0"/>
        <v>96</v>
      </c>
      <c r="N19" s="1">
        <f t="shared" si="0"/>
        <v>34</v>
      </c>
      <c r="O19" s="1">
        <f t="shared" si="0"/>
        <v>470</v>
      </c>
    </row>
    <row r="20" spans="2:16" ht="18" customHeight="1" x14ac:dyDescent="0.2">
      <c r="G20" s="2"/>
    </row>
    <row r="21" spans="2:16" ht="18" customHeight="1" x14ac:dyDescent="0.2">
      <c r="G21" s="2"/>
      <c r="H21" s="52" t="s">
        <v>39</v>
      </c>
      <c r="I21" s="53"/>
      <c r="J21" s="53"/>
      <c r="K21" s="53"/>
      <c r="L21" s="8" t="s">
        <v>30</v>
      </c>
      <c r="M21" s="24">
        <f>L19/H19</f>
        <v>2.2666666666666666</v>
      </c>
      <c r="N21" s="24"/>
      <c r="O21" s="24"/>
    </row>
    <row r="22" spans="2:16" ht="18" customHeight="1" x14ac:dyDescent="0.2">
      <c r="G22" s="2"/>
      <c r="H22" s="53"/>
      <c r="I22" s="53"/>
      <c r="J22" s="53"/>
      <c r="K22" s="53"/>
      <c r="L22" s="8" t="s">
        <v>36</v>
      </c>
      <c r="M22" s="24">
        <f>M19/I19</f>
        <v>2.8235294117647061</v>
      </c>
      <c r="N22" s="24"/>
      <c r="O22" s="24"/>
    </row>
    <row r="23" spans="2:16" ht="18" customHeight="1" thickBot="1" x14ac:dyDescent="0.25">
      <c r="G23" s="2"/>
      <c r="H23" s="53"/>
      <c r="I23" s="53"/>
      <c r="J23" s="53"/>
      <c r="K23" s="53"/>
      <c r="L23" s="9" t="s">
        <v>37</v>
      </c>
      <c r="M23" s="24">
        <f>N19/J19</f>
        <v>2.8333333333333335</v>
      </c>
      <c r="N23" s="24"/>
      <c r="O23" s="24"/>
    </row>
    <row r="24" spans="2:16" ht="18.75" customHeight="1" thickBot="1" x14ac:dyDescent="0.25">
      <c r="H24" s="53"/>
      <c r="I24" s="53"/>
      <c r="J24" s="53"/>
      <c r="K24" s="54"/>
      <c r="L24" s="17" t="s">
        <v>38</v>
      </c>
      <c r="M24" s="25">
        <f>O19/K19</f>
        <v>2.3979591836734695</v>
      </c>
      <c r="N24" s="25"/>
      <c r="O24" s="26"/>
      <c r="P24" s="10"/>
    </row>
    <row r="25" spans="2:16" ht="29.25" customHeight="1" x14ac:dyDescent="0.2">
      <c r="I25" s="5"/>
      <c r="J25" s="5"/>
      <c r="K25" s="5"/>
      <c r="L25" s="5" t="s">
        <v>8</v>
      </c>
      <c r="M25" s="5"/>
      <c r="N25" s="5"/>
      <c r="O25" s="5"/>
    </row>
    <row r="26" spans="2:16" ht="17.25" customHeight="1" x14ac:dyDescent="0.2">
      <c r="B26" s="48" t="s">
        <v>6</v>
      </c>
      <c r="C26" s="48"/>
      <c r="D26" s="48"/>
      <c r="E26" s="48"/>
      <c r="F26" s="48"/>
      <c r="G26" s="48"/>
    </row>
    <row r="27" spans="2:16" ht="18" customHeight="1" x14ac:dyDescent="0.2">
      <c r="B27" s="46" t="s">
        <v>51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2:16" ht="18" customHeight="1" x14ac:dyDescent="0.2">
      <c r="B28" s="5" t="s">
        <v>26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2">
      <c r="B29" s="5" t="s">
        <v>28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2">
      <c r="B30" s="5" t="s">
        <v>54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2">
      <c r="B31" s="5" t="s">
        <v>55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5.6" customHeight="1" x14ac:dyDescent="0.2">
      <c r="B32" s="5" t="s">
        <v>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7.799999999999997" customHeight="1" x14ac:dyDescent="0.2">
      <c r="B33" s="47" t="s">
        <v>53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2:15" ht="9.6" customHeight="1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2:15" ht="58.8" customHeight="1" x14ac:dyDescent="0.2">
      <c r="B35" s="40" t="s">
        <v>29</v>
      </c>
      <c r="C35" s="40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</sheetData>
  <sheetProtection formatCells="0"/>
  <mergeCells count="36">
    <mergeCell ref="B7:D7"/>
    <mergeCell ref="B8:D8"/>
    <mergeCell ref="E8:H8"/>
    <mergeCell ref="B4:D4"/>
    <mergeCell ref="E4:J4"/>
    <mergeCell ref="I8:O8"/>
    <mergeCell ref="K4:L4"/>
    <mergeCell ref="M4:O4"/>
    <mergeCell ref="B6:O6"/>
    <mergeCell ref="B1:O1"/>
    <mergeCell ref="B3:D3"/>
    <mergeCell ref="E3:J3"/>
    <mergeCell ref="K3:L3"/>
    <mergeCell ref="M3:O3"/>
    <mergeCell ref="B9:D9"/>
    <mergeCell ref="E9:H9"/>
    <mergeCell ref="I9:O9"/>
    <mergeCell ref="B26:G26"/>
    <mergeCell ref="B27:O27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35:O35"/>
    <mergeCell ref="L18:O18"/>
    <mergeCell ref="H21:K24"/>
    <mergeCell ref="M21:O21"/>
    <mergeCell ref="M22:O22"/>
    <mergeCell ref="M23:O23"/>
    <mergeCell ref="M24:O24"/>
    <mergeCell ref="B33:O33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