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ms-office.chartcolorstyle+xml" PartName="/xl/charts/colors1.xml"/>
  <Override ContentType="application/vnd.ms-office.chartstyle+xml" PartName="/xl/charts/style1.xml"/>
  <Override ContentType="application/vnd.openxmlformats-officedocument.spreadsheetml.connections+xml" PartName="/xl/connections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4_作業中\"/>
    </mc:Choice>
  </mc:AlternateContent>
  <xr:revisionPtr revIDLastSave="0" documentId="13_ncr:1_{2FE35685-B12B-4890-AD9B-1CF584F388E5}" xr6:coauthVersionLast="47" xr6:coauthVersionMax="47" xr10:uidLastSave="{00000000-0000-0000-0000-000000000000}"/>
  <bookViews>
    <workbookView xWindow="3780" yWindow="1236" windowWidth="18276" windowHeight="12360" tabRatio="842" xr2:uid="{EA73ABF8-5BE2-42CE-9DFF-1DAF79DE5A39}"/>
  </bookViews>
  <sheets>
    <sheet name="2_3" sheetId="47" r:id="rId1"/>
  </sheets>
  <definedNames>
    <definedName name="_xlnm.Print_Area" localSheetId="0">'2_3'!$A$2:$J$72</definedName>
    <definedName name="_xlnm.Print_Titles" localSheetId="0">'2_3'!$2:$2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1" i="47" l="1"/>
  <c r="G50" i="47"/>
  <c r="G48" i="47"/>
  <c r="G47" i="47"/>
  <c r="G46" i="47"/>
  <c r="G44" i="47"/>
  <c r="G43" i="47"/>
  <c r="G42" i="47"/>
  <c r="G41" i="47"/>
  <c r="G39" i="47"/>
  <c r="G38" i="47"/>
  <c r="G25" i="47"/>
  <c r="G26" i="47"/>
  <c r="G27" i="47"/>
  <c r="G28" i="47"/>
  <c r="G29" i="47"/>
  <c r="G30" i="47"/>
  <c r="G31" i="47"/>
  <c r="G32" i="47"/>
  <c r="G33" i="47"/>
  <c r="G34" i="47"/>
  <c r="G35" i="47"/>
  <c r="G36" i="47"/>
  <c r="G24" i="47"/>
  <c r="G23" i="47"/>
  <c r="G22" i="47"/>
  <c r="G21" i="47"/>
  <c r="F20" i="47"/>
  <c r="G19" i="47"/>
  <c r="G18" i="47"/>
  <c r="G15" i="47"/>
  <c r="G9" i="47"/>
  <c r="G10" i="47"/>
  <c r="G11" i="47"/>
  <c r="G12" i="47"/>
  <c r="G13" i="47"/>
  <c r="G14" i="47"/>
  <c r="G16" i="47"/>
  <c r="G8" i="47"/>
  <c r="G7" i="47"/>
  <c r="G6" i="47"/>
  <c r="G5" i="47"/>
  <c r="G17" i="47"/>
  <c r="G37" i="47"/>
  <c r="G40" i="47"/>
  <c r="G45" i="47"/>
  <c r="G49" i="47"/>
  <c r="C49" i="47"/>
  <c r="E49" i="47"/>
  <c r="F49" i="47"/>
  <c r="D49" i="47"/>
  <c r="P67" i="47"/>
  <c r="P66" i="47"/>
  <c r="P65" i="47"/>
  <c r="P64" i="47"/>
  <c r="P63" i="47"/>
  <c r="P62" i="47"/>
  <c r="P61" i="47"/>
  <c r="P60" i="47"/>
  <c r="P59" i="47"/>
  <c r="F51" i="47"/>
  <c r="E51" i="47"/>
  <c r="D51" i="47"/>
  <c r="C51" i="47"/>
  <c r="F45" i="47"/>
  <c r="E45" i="47"/>
  <c r="D45" i="47"/>
  <c r="C45" i="47"/>
  <c r="F40" i="47"/>
  <c r="E40" i="47"/>
  <c r="D40" i="47"/>
  <c r="C40" i="47"/>
  <c r="F37" i="47"/>
  <c r="E37" i="47"/>
  <c r="D37" i="47"/>
  <c r="C37" i="47"/>
  <c r="E20" i="47"/>
  <c r="D20" i="47"/>
  <c r="C20" i="47"/>
  <c r="F17" i="47"/>
  <c r="E17" i="47"/>
  <c r="D17" i="47"/>
  <c r="C17" i="47"/>
  <c r="C52" i="47" s="1"/>
  <c r="G20" i="47" l="1"/>
  <c r="G52" i="47"/>
  <c r="F52" i="47"/>
  <c r="D52" i="47"/>
  <c r="E52" i="4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<sst xmlns="http://schemas.openxmlformats.org/spreadsheetml/2006/main" count="77" uniqueCount="74">
  <si>
    <t/>
  </si>
  <si>
    <t>合計</t>
  </si>
  <si>
    <t>アジア</t>
  </si>
  <si>
    <t>インド</t>
  </si>
  <si>
    <t>韓国</t>
  </si>
  <si>
    <t>シンガポール</t>
  </si>
  <si>
    <t>台湾</t>
  </si>
  <si>
    <t>中国</t>
  </si>
  <si>
    <t>フィリピン</t>
  </si>
  <si>
    <t>ニュージーランド</t>
  </si>
  <si>
    <t>トルコ</t>
  </si>
  <si>
    <t>メキシコ</t>
  </si>
  <si>
    <t>アメリカ合衆国</t>
  </si>
  <si>
    <t>カナダ</t>
  </si>
  <si>
    <t>アイルランド</t>
  </si>
  <si>
    <t>イギリス</t>
  </si>
  <si>
    <t>イタリア</t>
  </si>
  <si>
    <t>スイス</t>
  </si>
  <si>
    <t>スウェーデン</t>
  </si>
  <si>
    <t>スペイン</t>
  </si>
  <si>
    <t>ドイツ</t>
  </si>
  <si>
    <t>フィンランド</t>
  </si>
  <si>
    <t>フランス</t>
  </si>
  <si>
    <t>ベルギー</t>
  </si>
  <si>
    <t>計</t>
    <rPh sb="0" eb="1">
      <t>ケイ</t>
    </rPh>
    <phoneticPr fontId="1"/>
  </si>
  <si>
    <t>修士</t>
  </si>
  <si>
    <t>博士</t>
  </si>
  <si>
    <t>専門職</t>
  </si>
  <si>
    <t>中国（香港）</t>
  </si>
  <si>
    <t>アラブ首長国連邦</t>
  </si>
  <si>
    <t>オーストリア</t>
  </si>
  <si>
    <t>オランダ</t>
  </si>
  <si>
    <t>デンマーク</t>
  </si>
  <si>
    <t>学部学生</t>
  </si>
  <si>
    <t>学部学生</t>
    <rPh sb="0" eb="4">
      <t>ガクブガクセイ</t>
    </rPh>
    <phoneticPr fontId="1"/>
  </si>
  <si>
    <t>大学院修士</t>
    <rPh sb="0" eb="5">
      <t>ダイガクインシュウシ</t>
    </rPh>
    <phoneticPr fontId="1"/>
  </si>
  <si>
    <t>専門職学位</t>
    <rPh sb="0" eb="5">
      <t>センモンショクガクイ</t>
    </rPh>
    <phoneticPr fontId="1"/>
  </si>
  <si>
    <t>大学院博士</t>
    <rPh sb="0" eb="5">
      <t>ダイガクインハカセ</t>
    </rPh>
    <phoneticPr fontId="1"/>
  </si>
  <si>
    <t>地域</t>
    <phoneticPr fontId="1"/>
  </si>
  <si>
    <t>国名又は地域名</t>
  </si>
  <si>
    <t>大学院学生</t>
    <rPh sb="0" eb="3">
      <t>ダイガクイン</t>
    </rPh>
    <rPh sb="3" eb="5">
      <t>ガクセイ</t>
    </rPh>
    <phoneticPr fontId="1"/>
  </si>
  <si>
    <t>アジア 集計</t>
    <phoneticPr fontId="1"/>
  </si>
  <si>
    <t>ヨーロッパ 集計</t>
  </si>
  <si>
    <t>北米 集計</t>
  </si>
  <si>
    <t>中近東 集計</t>
  </si>
  <si>
    <t>アフリカ 集計</t>
  </si>
  <si>
    <t>中南米</t>
    <phoneticPr fontId="1"/>
  </si>
  <si>
    <t>中南米 集計</t>
  </si>
  <si>
    <t>総計</t>
  </si>
  <si>
    <t>〈備考〉 東京大学で「留学」「休学」等の学籍上の手続きを行い、各年度5月1日時点で海外渡航していた学生の数を示す。</t>
    <phoneticPr fontId="1"/>
  </si>
  <si>
    <t>外国へ留学した学生数（令和8年5月1日現在）</t>
    <phoneticPr fontId="1"/>
  </si>
  <si>
    <t>外国へ留学した学生数（令和8年5月1日現在）の推移</t>
    <phoneticPr fontId="1"/>
  </si>
  <si>
    <t>タイ</t>
  </si>
  <si>
    <t>マレーシア</t>
  </si>
  <si>
    <t>モンゴル</t>
  </si>
  <si>
    <t>オセアニア</t>
  </si>
  <si>
    <t>オーストラリア</t>
  </si>
  <si>
    <t>バングラデシュ</t>
  </si>
  <si>
    <t>ラオス</t>
  </si>
  <si>
    <t>ヨーロッパ</t>
  </si>
  <si>
    <t>ウズベキスタン</t>
  </si>
  <si>
    <t>カザフスタン</t>
  </si>
  <si>
    <t>ノルウェー</t>
  </si>
  <si>
    <t>北米</t>
  </si>
  <si>
    <t>中近東</t>
  </si>
  <si>
    <t>クウェート</t>
  </si>
  <si>
    <t>サウジアラビア</t>
  </si>
  <si>
    <t>アフリカ</t>
  </si>
  <si>
    <t>ウガンダ</t>
  </si>
  <si>
    <t>ケニア共和国</t>
  </si>
  <si>
    <t>マダガスカル</t>
  </si>
  <si>
    <t xml:space="preserve"> （令和8年5月1日現在）</t>
    <phoneticPr fontId="1"/>
  </si>
  <si>
    <t>オセアニア 集計</t>
    <phoneticPr fontId="1"/>
  </si>
  <si>
    <t>令和元年</t>
    <rPh sb="0" eb="2">
      <t>レイワ</t>
    </rPh>
    <rPh sb="2" eb="4">
      <t>ガンネン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</si>
</sst>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"/>
    <numFmt numFmtId="177" formatCode="#,##0;\-#,##0;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/>
      <right style="thin">
        <color theme="3" tint="0.499984740745262"/>
      </right>
      <top/>
      <bottom/>
      <diagonal/>
    </border>
    <border>
      <left/>
      <right style="thin">
        <color theme="3" tint="0.499984740745262"/>
      </right>
      <top style="medium">
        <color theme="3" tint="0.499984740745262"/>
      </top>
      <bottom/>
      <diagonal/>
    </border>
    <border>
      <left/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/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/>
      <right/>
      <top/>
      <bottom style="thin">
        <color theme="3" tint="0.499984740745262"/>
      </bottom>
      <diagonal/>
    </border>
    <border>
      <left/>
      <right style="thin">
        <color theme="3" tint="0.499984740745262"/>
      </right>
      <top/>
      <bottom style="thin">
        <color theme="3" tint="0.499984740745262"/>
      </bottom>
      <diagonal/>
    </border>
    <border>
      <left/>
      <right style="thin">
        <color theme="3" tint="0.499984740745262"/>
      </right>
      <top style="thin">
        <color theme="3" tint="0.499984740745262"/>
      </top>
      <bottom style="medium">
        <color theme="3" tint="0.499984740745262"/>
      </bottom>
      <diagonal/>
    </border>
    <border>
      <left style="dashed">
        <color theme="3" tint="0.499984740745262"/>
      </left>
      <right style="dashed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 style="dashed">
        <color theme="3" tint="0.499984740745262"/>
      </left>
      <right style="dashed">
        <color theme="3" tint="0.499984740745262"/>
      </right>
      <top/>
      <bottom/>
      <diagonal/>
    </border>
    <border>
      <left style="dashed">
        <color theme="3" tint="0.499984740745262"/>
      </left>
      <right style="dashed">
        <color theme="3" tint="0.499984740745262"/>
      </right>
      <top/>
      <bottom style="thin">
        <color theme="3" tint="0.499984740745262"/>
      </bottom>
      <diagonal/>
    </border>
    <border>
      <left/>
      <right/>
      <top style="medium">
        <color theme="3" tint="0.499984740745262"/>
      </top>
      <bottom style="medium">
        <color theme="3" tint="0.499984740745262"/>
      </bottom>
      <diagonal/>
    </border>
    <border>
      <left style="medium">
        <color theme="3" tint="0.499984740745262"/>
      </left>
      <right/>
      <top/>
      <bottom style="medium">
        <color theme="3" tint="0.499984740745262"/>
      </bottom>
      <diagonal/>
    </border>
    <border>
      <left style="medium">
        <color theme="3" tint="0.499984740745262"/>
      </left>
      <right/>
      <top/>
      <bottom/>
      <diagonal/>
    </border>
    <border>
      <left style="medium">
        <color theme="3" tint="0.499984740745262"/>
      </left>
      <right/>
      <top style="medium">
        <color theme="3" tint="0.499984740745262"/>
      </top>
      <bottom style="medium">
        <color theme="3" tint="0.499984740745262"/>
      </bottom>
      <diagonal/>
    </border>
    <border>
      <left/>
      <right/>
      <top style="thin">
        <color theme="3" tint="0.499984740745262"/>
      </top>
      <bottom style="medium">
        <color theme="3" tint="0.499984740745262"/>
      </bottom>
      <diagonal/>
    </border>
    <border>
      <left style="medium">
        <color theme="3" tint="0.499984740745262"/>
      </left>
      <right/>
      <top style="medium">
        <color theme="3" tint="0.499984740745262"/>
      </top>
      <bottom/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/>
      <right/>
      <top style="medium">
        <color theme="3" tint="0.499984740745262"/>
      </top>
      <bottom style="thin">
        <color theme="3" tint="0.499984740745262"/>
      </bottom>
      <diagonal/>
    </border>
    <border>
      <left style="medium">
        <color theme="3" tint="0.499984740745262"/>
      </left>
      <right/>
      <top/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medium">
        <color theme="3" tint="0.499984740745262"/>
      </bottom>
      <diagonal/>
    </border>
    <border>
      <left style="medium">
        <color theme="3" tint="0.499984740745262"/>
      </left>
      <right/>
      <top style="thin">
        <color theme="3" tint="0.499984740745262"/>
      </top>
      <bottom style="medium">
        <color theme="3" tint="0.499984740745262"/>
      </bottom>
      <diagonal/>
    </border>
    <border>
      <left style="dashed">
        <color theme="3" tint="0.499984740745262"/>
      </left>
      <right/>
      <top/>
      <bottom/>
      <diagonal/>
    </border>
    <border>
      <left style="dashed">
        <color theme="3" tint="0.499984740745262"/>
      </left>
      <right style="dashed">
        <color theme="3" tint="0.499984740745262"/>
      </right>
      <top style="thin">
        <color theme="3" tint="0.499984740745262"/>
      </top>
      <bottom style="medium">
        <color theme="3" tint="0.499984740745262"/>
      </bottom>
      <diagonal/>
    </border>
    <border>
      <left style="dashed">
        <color theme="3" tint="0.499984740745262"/>
      </left>
      <right/>
      <top/>
      <bottom style="thin">
        <color theme="3" tint="0.499984740745262"/>
      </bottom>
      <diagonal/>
    </border>
    <border>
      <left style="dashed">
        <color theme="3" tint="0.499984740745262"/>
      </left>
      <right/>
      <top style="thin">
        <color theme="3" tint="0.499984740745262"/>
      </top>
      <bottom style="medium">
        <color theme="3" tint="0.499984740745262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/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38" fontId="3" fillId="0" borderId="0" xfId="1" applyFont="1">
      <alignment vertical="center"/>
    </xf>
    <xf numFmtId="0" fontId="4" fillId="0" borderId="0" xfId="0" applyFont="1">
      <alignment vertical="center"/>
    </xf>
    <xf numFmtId="38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2" borderId="5" xfId="0" applyFont="1" applyFill="1" applyBorder="1">
      <alignment vertical="center"/>
    </xf>
    <xf numFmtId="38" fontId="3" fillId="0" borderId="0" xfId="1" applyFont="1" applyAlignment="1">
      <alignment vertical="center"/>
    </xf>
    <xf numFmtId="38" fontId="3" fillId="0" borderId="0" xfId="1" applyFont="1" applyAlignment="1">
      <alignment horizontal="center" vertical="center"/>
    </xf>
    <xf numFmtId="0" fontId="7" fillId="0" borderId="0" xfId="2" applyFont="1">
      <alignment vertical="center"/>
    </xf>
    <xf numFmtId="0" fontId="3" fillId="0" borderId="18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77" fontId="3" fillId="0" borderId="5" xfId="0" applyNumberFormat="1" applyFont="1" applyBorder="1">
      <alignment vertical="center"/>
    </xf>
    <xf numFmtId="177" fontId="3" fillId="0" borderId="0" xfId="0" applyNumberFormat="1" applyFont="1">
      <alignment vertical="center"/>
    </xf>
    <xf numFmtId="177" fontId="3" fillId="0" borderId="10" xfId="0" applyNumberFormat="1" applyFont="1" applyBorder="1">
      <alignment vertical="center"/>
    </xf>
    <xf numFmtId="177" fontId="3" fillId="0" borderId="24" xfId="0" applyNumberFormat="1" applyFont="1" applyBorder="1">
      <alignment vertical="center"/>
    </xf>
    <xf numFmtId="177" fontId="3" fillId="0" borderId="14" xfId="0" applyNumberFormat="1" applyFont="1" applyBorder="1">
      <alignment vertical="center"/>
    </xf>
    <xf numFmtId="177" fontId="3" fillId="0" borderId="22" xfId="0" applyNumberFormat="1" applyFont="1" applyBorder="1">
      <alignment vertical="center"/>
    </xf>
    <xf numFmtId="177" fontId="3" fillId="0" borderId="16" xfId="0" applyNumberFormat="1" applyFont="1" applyBorder="1">
      <alignment vertical="center"/>
    </xf>
    <xf numFmtId="177" fontId="3" fillId="0" borderId="25" xfId="0" applyNumberFormat="1" applyFont="1" applyBorder="1">
      <alignment vertical="center"/>
    </xf>
    <xf numFmtId="177" fontId="3" fillId="0" borderId="27" xfId="0" applyNumberFormat="1" applyFont="1" applyBorder="1">
      <alignment vertical="center"/>
    </xf>
    <xf numFmtId="177" fontId="3" fillId="0" borderId="23" xfId="0" applyNumberFormat="1" applyFont="1" applyBorder="1">
      <alignment vertical="center"/>
    </xf>
    <xf numFmtId="177" fontId="3" fillId="2" borderId="1" xfId="0" applyNumberFormat="1" applyFont="1" applyFill="1" applyBorder="1">
      <alignment vertical="center"/>
    </xf>
    <xf numFmtId="177" fontId="3" fillId="2" borderId="0" xfId="0" applyNumberFormat="1" applyFont="1" applyFill="1">
      <alignment vertical="center"/>
    </xf>
    <xf numFmtId="177" fontId="3" fillId="2" borderId="10" xfId="0" applyNumberFormat="1" applyFont="1" applyFill="1" applyBorder="1">
      <alignment vertical="center"/>
    </xf>
    <xf numFmtId="177" fontId="3" fillId="2" borderId="24" xfId="0" applyNumberFormat="1" applyFont="1" applyFill="1" applyBorder="1">
      <alignment vertical="center"/>
    </xf>
    <xf numFmtId="177" fontId="3" fillId="2" borderId="14" xfId="0" applyNumberFormat="1" applyFont="1" applyFill="1" applyBorder="1">
      <alignment vertical="center"/>
    </xf>
    <xf numFmtId="177" fontId="3" fillId="0" borderId="7" xfId="0" applyNumberFormat="1" applyFont="1" applyBorder="1">
      <alignment vertical="center"/>
    </xf>
    <xf numFmtId="177" fontId="3" fillId="0" borderId="6" xfId="0" applyNumberFormat="1" applyFont="1" applyBorder="1">
      <alignment vertical="center"/>
    </xf>
    <xf numFmtId="177" fontId="3" fillId="0" borderId="11" xfId="0" applyNumberFormat="1" applyFont="1" applyBorder="1">
      <alignment vertical="center"/>
    </xf>
    <xf numFmtId="177" fontId="3" fillId="0" borderId="26" xfId="0" applyNumberFormat="1" applyFont="1" applyBorder="1">
      <alignment vertical="center"/>
    </xf>
    <xf numFmtId="177" fontId="3" fillId="0" borderId="21" xfId="0" applyNumberFormat="1" applyFont="1" applyBorder="1">
      <alignment vertical="center"/>
    </xf>
    <xf numFmtId="177" fontId="3" fillId="0" borderId="19" xfId="0" applyNumberFormat="1" applyFont="1" applyBorder="1">
      <alignment vertical="center"/>
    </xf>
    <xf numFmtId="177" fontId="3" fillId="2" borderId="5" xfId="0" applyNumberFormat="1" applyFont="1" applyFill="1" applyBorder="1">
      <alignment vertical="center"/>
    </xf>
    <xf numFmtId="177" fontId="3" fillId="0" borderId="18" xfId="0" applyNumberFormat="1" applyFont="1" applyBorder="1">
      <alignment vertical="center"/>
    </xf>
    <xf numFmtId="177" fontId="3" fillId="0" borderId="12" xfId="0" applyNumberFormat="1" applyFont="1" applyBorder="1">
      <alignment vertical="center"/>
    </xf>
    <xf numFmtId="177" fontId="3" fillId="0" borderId="9" xfId="0" applyNumberFormat="1" applyFont="1" applyBorder="1">
      <alignment vertical="center"/>
    </xf>
    <xf numFmtId="177" fontId="3" fillId="0" borderId="15" xfId="0" applyNumberFormat="1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F979AB7A-2456-406F-AD92-73AAACFA8CA2}"/>
  </cellStyles>
  <dxfs count="2">
    <dxf>
      <fill>
        <patternFill>
          <bgColor theme="7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4.xml" Type="http://schemas.openxmlformats.org/officeDocument/2006/relationships/customXml"/><Relationship Id="rId2" Target="theme/theme1.xml" Type="http://schemas.openxmlformats.org/officeDocument/2006/relationships/theme"/><Relationship Id="rId3" Target="connections.xml" Type="http://schemas.openxmlformats.org/officeDocument/2006/relationships/connections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charts/_rels/chart1.xml.rels><?xml version="1.0" encoding="UTF-8" standalone="yes"?><Relationships xmlns="http://schemas.openxmlformats.org/package/2006/relationships"><Relationship Id="rId1" Target="style1.xml" Type="http://schemas.microsoft.com/office/2011/relationships/chartStyle"/><Relationship Id="rId2" Target="colors1.xml" Type="http://schemas.microsoft.com/office/2011/relationships/chartColorStyle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'2_3'!$L$58</c:f>
              <c:strCache>
                <c:ptCount val="1"/>
                <c:pt idx="0">
                  <c:v>学部学生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'2_3'!$K$59:$K$68</c:f>
              <c:strCache>
                <c:ptCount val="10"/>
                <c:pt idx="0">
                  <c:v>平成29年</c:v>
                </c:pt>
                <c:pt idx="1">
                  <c:v>平成30年</c:v>
                </c:pt>
                <c:pt idx="2">
                  <c:v>令和元年</c:v>
                </c:pt>
                <c:pt idx="3">
                  <c:v>令和2年</c:v>
                </c:pt>
                <c:pt idx="4">
                  <c:v>令和3年</c:v>
                </c:pt>
                <c:pt idx="5">
                  <c:v>令和4年</c:v>
                </c:pt>
                <c:pt idx="6">
                  <c:v>令和5年</c:v>
                </c:pt>
                <c:pt idx="7">
                  <c:v>令和6年</c:v>
                </c:pt>
                <c:pt idx="8">
                  <c:v>令和7年</c:v>
                </c:pt>
                <c:pt idx="9">
                  <c:v>令和8年</c:v>
                </c:pt>
              </c:strCache>
            </c:strRef>
          </c:cat>
          <c:val>
            <c:numRef>
              <c:f>'2_3'!$L$59:$L$68</c:f>
              <c:numCache>
                <c:formatCode>#,##0_);[Red]\(#,##0\)</c:formatCode>
                <c:ptCount val="10"/>
                <c:pt idx="0">
                  <c:v>110</c:v>
                </c:pt>
                <c:pt idx="1">
                  <c:v>133</c:v>
                </c:pt>
                <c:pt idx="2">
                  <c:v>120</c:v>
                </c:pt>
                <c:pt idx="3">
                  <c:v>52</c:v>
                </c:pt>
                <c:pt idx="4">
                  <c:v>34</c:v>
                </c:pt>
                <c:pt idx="5">
                  <c:v>71</c:v>
                </c:pt>
                <c:pt idx="6">
                  <c:v>164</c:v>
                </c:pt>
                <c:pt idx="7" formatCode="General">
                  <c:v>200</c:v>
                </c:pt>
                <c:pt idx="8" formatCode="General">
                  <c:v>220</c:v>
                </c:pt>
                <c:pt idx="9" formatCode="General">
                  <c:v>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D3-4EF0-8257-B3C771072C6A}"/>
            </c:ext>
          </c:extLst>
        </c:ser>
        <c:ser>
          <c:idx val="1"/>
          <c:order val="1"/>
          <c:tx>
            <c:strRef>
              <c:f>'2_3'!$M$58</c:f>
              <c:strCache>
                <c:ptCount val="1"/>
                <c:pt idx="0">
                  <c:v>大学院修士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'2_3'!$K$59:$K$68</c:f>
              <c:strCache>
                <c:ptCount val="10"/>
                <c:pt idx="0">
                  <c:v>平成29年</c:v>
                </c:pt>
                <c:pt idx="1">
                  <c:v>平成30年</c:v>
                </c:pt>
                <c:pt idx="2">
                  <c:v>令和元年</c:v>
                </c:pt>
                <c:pt idx="3">
                  <c:v>令和2年</c:v>
                </c:pt>
                <c:pt idx="4">
                  <c:v>令和3年</c:v>
                </c:pt>
                <c:pt idx="5">
                  <c:v>令和4年</c:v>
                </c:pt>
                <c:pt idx="6">
                  <c:v>令和5年</c:v>
                </c:pt>
                <c:pt idx="7">
                  <c:v>令和6年</c:v>
                </c:pt>
                <c:pt idx="8">
                  <c:v>令和7年</c:v>
                </c:pt>
                <c:pt idx="9">
                  <c:v>令和8年</c:v>
                </c:pt>
              </c:strCache>
            </c:strRef>
          </c:cat>
          <c:val>
            <c:numRef>
              <c:f>'2_3'!$M$59:$M$68</c:f>
              <c:numCache>
                <c:formatCode>#,##0_);[Red]\(#,##0\)</c:formatCode>
                <c:ptCount val="10"/>
                <c:pt idx="0">
                  <c:v>68</c:v>
                </c:pt>
                <c:pt idx="1">
                  <c:v>57</c:v>
                </c:pt>
                <c:pt idx="2">
                  <c:v>87</c:v>
                </c:pt>
                <c:pt idx="3">
                  <c:v>45</c:v>
                </c:pt>
                <c:pt idx="4">
                  <c:v>28</c:v>
                </c:pt>
                <c:pt idx="5">
                  <c:v>39</c:v>
                </c:pt>
                <c:pt idx="6">
                  <c:v>58</c:v>
                </c:pt>
                <c:pt idx="7" formatCode="General">
                  <c:v>84</c:v>
                </c:pt>
                <c:pt idx="8" formatCode="General">
                  <c:v>99</c:v>
                </c:pt>
                <c:pt idx="9" formatCode="General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D3-4EF0-8257-B3C771072C6A}"/>
            </c:ext>
          </c:extLst>
        </c:ser>
        <c:ser>
          <c:idx val="2"/>
          <c:order val="2"/>
          <c:tx>
            <c:strRef>
              <c:f>'2_3'!$N$58</c:f>
              <c:strCache>
                <c:ptCount val="1"/>
                <c:pt idx="0">
                  <c:v>専門職学位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'2_3'!$K$59:$K$68</c:f>
              <c:strCache>
                <c:ptCount val="10"/>
                <c:pt idx="0">
                  <c:v>平成29年</c:v>
                </c:pt>
                <c:pt idx="1">
                  <c:v>平成30年</c:v>
                </c:pt>
                <c:pt idx="2">
                  <c:v>令和元年</c:v>
                </c:pt>
                <c:pt idx="3">
                  <c:v>令和2年</c:v>
                </c:pt>
                <c:pt idx="4">
                  <c:v>令和3年</c:v>
                </c:pt>
                <c:pt idx="5">
                  <c:v>令和4年</c:v>
                </c:pt>
                <c:pt idx="6">
                  <c:v>令和5年</c:v>
                </c:pt>
                <c:pt idx="7">
                  <c:v>令和6年</c:v>
                </c:pt>
                <c:pt idx="8">
                  <c:v>令和7年</c:v>
                </c:pt>
                <c:pt idx="9">
                  <c:v>令和8年</c:v>
                </c:pt>
              </c:strCache>
            </c:strRef>
          </c:cat>
          <c:val>
            <c:numRef>
              <c:f>'2_3'!$N$59:$N$68</c:f>
              <c:numCache>
                <c:formatCode>#,##0_);[Red]\(#,##0\)</c:formatCode>
                <c:ptCount val="10"/>
                <c:pt idx="0">
                  <c:v>15</c:v>
                </c:pt>
                <c:pt idx="1">
                  <c:v>17</c:v>
                </c:pt>
                <c:pt idx="2">
                  <c:v>13</c:v>
                </c:pt>
                <c:pt idx="3">
                  <c:v>24</c:v>
                </c:pt>
                <c:pt idx="4">
                  <c:v>10</c:v>
                </c:pt>
                <c:pt idx="5">
                  <c:v>13</c:v>
                </c:pt>
                <c:pt idx="6">
                  <c:v>13</c:v>
                </c:pt>
                <c:pt idx="7" formatCode="General">
                  <c:v>23</c:v>
                </c:pt>
                <c:pt idx="8" formatCode="General">
                  <c:v>19</c:v>
                </c:pt>
                <c:pt idx="9" formatCode="General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D3-4EF0-8257-B3C771072C6A}"/>
            </c:ext>
          </c:extLst>
        </c:ser>
        <c:ser>
          <c:idx val="3"/>
          <c:order val="3"/>
          <c:tx>
            <c:strRef>
              <c:f>'2_3'!$O$58</c:f>
              <c:strCache>
                <c:ptCount val="1"/>
                <c:pt idx="0">
                  <c:v>大学院博士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'2_3'!$K$59:$K$68</c:f>
              <c:strCache>
                <c:ptCount val="10"/>
                <c:pt idx="0">
                  <c:v>平成29年</c:v>
                </c:pt>
                <c:pt idx="1">
                  <c:v>平成30年</c:v>
                </c:pt>
                <c:pt idx="2">
                  <c:v>令和元年</c:v>
                </c:pt>
                <c:pt idx="3">
                  <c:v>令和2年</c:v>
                </c:pt>
                <c:pt idx="4">
                  <c:v>令和3年</c:v>
                </c:pt>
                <c:pt idx="5">
                  <c:v>令和4年</c:v>
                </c:pt>
                <c:pt idx="6">
                  <c:v>令和5年</c:v>
                </c:pt>
                <c:pt idx="7">
                  <c:v>令和6年</c:v>
                </c:pt>
                <c:pt idx="8">
                  <c:v>令和7年</c:v>
                </c:pt>
                <c:pt idx="9">
                  <c:v>令和8年</c:v>
                </c:pt>
              </c:strCache>
            </c:strRef>
          </c:cat>
          <c:val>
            <c:numRef>
              <c:f>'2_3'!$O$59:$O$68</c:f>
              <c:numCache>
                <c:formatCode>General</c:formatCode>
                <c:ptCount val="10"/>
                <c:pt idx="0">
                  <c:v>189</c:v>
                </c:pt>
                <c:pt idx="1">
                  <c:v>214</c:v>
                </c:pt>
                <c:pt idx="2">
                  <c:v>202</c:v>
                </c:pt>
                <c:pt idx="3">
                  <c:v>149</c:v>
                </c:pt>
                <c:pt idx="4">
                  <c:v>98</c:v>
                </c:pt>
                <c:pt idx="5">
                  <c:v>148</c:v>
                </c:pt>
                <c:pt idx="6">
                  <c:v>155</c:v>
                </c:pt>
                <c:pt idx="7">
                  <c:v>157</c:v>
                </c:pt>
                <c:pt idx="8">
                  <c:v>175</c:v>
                </c:pt>
                <c:pt idx="9">
                  <c:v>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D3-4EF0-8257-B3C771072C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2577263"/>
        <c:axId val="1882573903"/>
      </c:barChart>
      <c:lineChart>
        <c:grouping val="standard"/>
        <c:varyColors val="0"/>
        <c:ser>
          <c:idx val="4"/>
          <c:order val="4"/>
          <c:tx>
            <c:strRef>
              <c:f>'2_3'!$P$58</c:f>
              <c:strCache>
                <c:ptCount val="1"/>
                <c:pt idx="0">
                  <c:v>計</c:v>
                </c:pt>
              </c:strCache>
            </c:strRef>
          </c:tx>
          <c:spPr>
            <a:ln w="12700" cap="rnd">
              <a:solidFill>
                <a:schemeClr val="tx2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chemeClr val="tx2">
                  <a:lumMod val="50000"/>
                  <a:lumOff val="50000"/>
                </a:schemeClr>
              </a:solidFill>
              <a:ln w="9525">
                <a:solidFill>
                  <a:schemeClr val="tx2">
                    <a:lumMod val="50000"/>
                    <a:lumOff val="5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'2_3'!$K$59:$K$68</c:f>
              <c:strCache>
                <c:ptCount val="10"/>
                <c:pt idx="0">
                  <c:v>平成29年</c:v>
                </c:pt>
                <c:pt idx="1">
                  <c:v>平成30年</c:v>
                </c:pt>
                <c:pt idx="2">
                  <c:v>令和元年</c:v>
                </c:pt>
                <c:pt idx="3">
                  <c:v>令和2年</c:v>
                </c:pt>
                <c:pt idx="4">
                  <c:v>令和3年</c:v>
                </c:pt>
                <c:pt idx="5">
                  <c:v>令和4年</c:v>
                </c:pt>
                <c:pt idx="6">
                  <c:v>令和5年</c:v>
                </c:pt>
                <c:pt idx="7">
                  <c:v>令和6年</c:v>
                </c:pt>
                <c:pt idx="8">
                  <c:v>令和7年</c:v>
                </c:pt>
                <c:pt idx="9">
                  <c:v>令和8年</c:v>
                </c:pt>
              </c:strCache>
            </c:strRef>
          </c:cat>
          <c:val>
            <c:numRef>
              <c:f>'2_3'!$P$59:$P$68</c:f>
              <c:numCache>
                <c:formatCode>#,##0_);[Red]\(#,##0\)</c:formatCode>
                <c:ptCount val="10"/>
                <c:pt idx="0">
                  <c:v>382</c:v>
                </c:pt>
                <c:pt idx="1">
                  <c:v>421</c:v>
                </c:pt>
                <c:pt idx="2">
                  <c:v>422</c:v>
                </c:pt>
                <c:pt idx="3">
                  <c:v>270</c:v>
                </c:pt>
                <c:pt idx="4">
                  <c:v>170</c:v>
                </c:pt>
                <c:pt idx="5">
                  <c:v>271</c:v>
                </c:pt>
                <c:pt idx="6">
                  <c:v>390</c:v>
                </c:pt>
                <c:pt idx="7">
                  <c:v>464</c:v>
                </c:pt>
                <c:pt idx="8" formatCode="General">
                  <c:v>513</c:v>
                </c:pt>
                <c:pt idx="9" formatCode="General">
                  <c:v>531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D3-4EF0-8257-B3C771072C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577263"/>
        <c:axId val="1882573903"/>
      </c:lineChart>
      <c:catAx>
        <c:axId val="18825772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82573903"/>
        <c:crosses val="autoZero"/>
        <c:auto val="1"/>
        <c:lblAlgn val="ctr"/>
        <c:lblOffset val="100"/>
        <c:noMultiLvlLbl val="1"/>
      </c:catAx>
      <c:valAx>
        <c:axId val="1882573903"/>
        <c:scaling>
          <c:orientation val="minMax"/>
          <c:max val="6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825772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arget="../charts/chart1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56</xdr:row>
      <xdr:rowOff>19050</xdr:rowOff>
    </xdr:from>
    <xdr:to>
      <xdr:col>9</xdr:col>
      <xdr:colOff>561975</xdr:colOff>
      <xdr:row>71</xdr:row>
      <xdr:rowOff>134470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F51D734-2CDC-4620-86B1-785FBBC262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154E7-8EC5-4F9B-92C3-C75B3B07410D}">
  <sheetPr>
    <pageSetUpPr fitToPage="1"/>
  </sheetPr>
  <dimension ref="A1:P68"/>
  <sheetViews>
    <sheetView tabSelected="1" zoomScaleNormal="100" zoomScaleSheetLayoutView="100" workbookViewId="0"/>
  </sheetViews>
  <sheetFormatPr defaultColWidth="9" defaultRowHeight="14.4" x14ac:dyDescent="0.45"/>
  <cols>
    <col min="1" max="1" width="14.19921875" style="1" customWidth="1"/>
    <col min="2" max="2" width="14.09765625" style="1" customWidth="1"/>
    <col min="3" max="16384" width="9" style="1"/>
  </cols>
  <sheetData>
    <row r="1" spans="1:7" ht="17.399999999999999" x14ac:dyDescent="0.45">
      <c r="A1" s="16"/>
    </row>
    <row r="2" spans="1:7" ht="24" thickBot="1" x14ac:dyDescent="0.5">
      <c r="A2" s="11" t="s">
        <v>50</v>
      </c>
    </row>
    <row r="3" spans="1:7" ht="15" customHeight="1" x14ac:dyDescent="0.45">
      <c r="A3" s="52" t="s">
        <v>38</v>
      </c>
      <c r="B3" s="52" t="s">
        <v>39</v>
      </c>
      <c r="C3" s="52" t="s">
        <v>33</v>
      </c>
      <c r="D3" s="54" t="s">
        <v>40</v>
      </c>
      <c r="E3" s="54"/>
      <c r="F3" s="54"/>
      <c r="G3" s="55" t="s">
        <v>1</v>
      </c>
    </row>
    <row r="4" spans="1:7" ht="15" thickBot="1" x14ac:dyDescent="0.5">
      <c r="A4" s="53"/>
      <c r="B4" s="53"/>
      <c r="C4" s="53"/>
      <c r="D4" s="21" t="s">
        <v>25</v>
      </c>
      <c r="E4" s="22" t="s">
        <v>27</v>
      </c>
      <c r="F4" s="21" t="s">
        <v>26</v>
      </c>
      <c r="G4" s="56"/>
    </row>
    <row r="5" spans="1:7" x14ac:dyDescent="0.45">
      <c r="A5" s="3" t="s">
        <v>2</v>
      </c>
      <c r="B5" s="12" t="s">
        <v>3</v>
      </c>
      <c r="C5" s="23">
        <v>2</v>
      </c>
      <c r="D5" s="24">
        <v>0</v>
      </c>
      <c r="E5" s="25">
        <v>0</v>
      </c>
      <c r="F5" s="26">
        <v>1</v>
      </c>
      <c r="G5" s="27">
        <f>SUM(C5:F5)</f>
        <v>3</v>
      </c>
    </row>
    <row r="6" spans="1:7" x14ac:dyDescent="0.45">
      <c r="A6" s="3"/>
      <c r="B6" s="12" t="s">
        <v>5</v>
      </c>
      <c r="C6" s="23">
        <v>9</v>
      </c>
      <c r="D6" s="24">
        <v>2</v>
      </c>
      <c r="E6" s="25">
        <v>0</v>
      </c>
      <c r="F6" s="26">
        <v>1</v>
      </c>
      <c r="G6" s="27">
        <f>SUM(C6:F6)</f>
        <v>12</v>
      </c>
    </row>
    <row r="7" spans="1:7" x14ac:dyDescent="0.45">
      <c r="A7" s="3"/>
      <c r="B7" s="12" t="s">
        <v>52</v>
      </c>
      <c r="C7" s="23">
        <v>2</v>
      </c>
      <c r="D7" s="24">
        <v>1</v>
      </c>
      <c r="E7" s="25">
        <v>0</v>
      </c>
      <c r="F7" s="26">
        <v>0</v>
      </c>
      <c r="G7" s="27">
        <f>SUM(C7:F7)</f>
        <v>3</v>
      </c>
    </row>
    <row r="8" spans="1:7" x14ac:dyDescent="0.45">
      <c r="A8" s="3"/>
      <c r="B8" s="12" t="s">
        <v>57</v>
      </c>
      <c r="C8" s="23">
        <v>1</v>
      </c>
      <c r="D8" s="24">
        <v>0</v>
      </c>
      <c r="E8" s="25">
        <v>0</v>
      </c>
      <c r="F8" s="26">
        <v>0</v>
      </c>
      <c r="G8" s="27">
        <f>SUM(C8:F8)</f>
        <v>1</v>
      </c>
    </row>
    <row r="9" spans="1:7" x14ac:dyDescent="0.45">
      <c r="A9" s="3"/>
      <c r="B9" s="12" t="s">
        <v>8</v>
      </c>
      <c r="C9" s="23">
        <v>0</v>
      </c>
      <c r="D9" s="24">
        <v>2</v>
      </c>
      <c r="E9" s="25">
        <v>0</v>
      </c>
      <c r="F9" s="26">
        <v>1</v>
      </c>
      <c r="G9" s="27">
        <f t="shared" ref="G9:G16" si="0">SUM(C9:F9)</f>
        <v>3</v>
      </c>
    </row>
    <row r="10" spans="1:7" x14ac:dyDescent="0.45">
      <c r="A10" s="3"/>
      <c r="B10" s="12" t="s">
        <v>53</v>
      </c>
      <c r="C10" s="23">
        <v>1</v>
      </c>
      <c r="D10" s="24">
        <v>0</v>
      </c>
      <c r="E10" s="25">
        <v>0</v>
      </c>
      <c r="F10" s="26">
        <v>0</v>
      </c>
      <c r="G10" s="27">
        <f t="shared" si="0"/>
        <v>1</v>
      </c>
    </row>
    <row r="11" spans="1:7" x14ac:dyDescent="0.45">
      <c r="A11" s="3"/>
      <c r="B11" s="12" t="s">
        <v>54</v>
      </c>
      <c r="C11" s="23">
        <v>0</v>
      </c>
      <c r="D11" s="24">
        <v>1</v>
      </c>
      <c r="E11" s="25">
        <v>0</v>
      </c>
      <c r="F11" s="26">
        <v>0</v>
      </c>
      <c r="G11" s="27">
        <f t="shared" si="0"/>
        <v>1</v>
      </c>
    </row>
    <row r="12" spans="1:7" x14ac:dyDescent="0.45">
      <c r="A12" s="3"/>
      <c r="B12" s="12" t="s">
        <v>58</v>
      </c>
      <c r="C12" s="23">
        <v>0</v>
      </c>
      <c r="D12" s="24">
        <v>0</v>
      </c>
      <c r="E12" s="25">
        <v>0</v>
      </c>
      <c r="F12" s="26">
        <v>1</v>
      </c>
      <c r="G12" s="27">
        <f t="shared" si="0"/>
        <v>1</v>
      </c>
    </row>
    <row r="13" spans="1:7" x14ac:dyDescent="0.45">
      <c r="A13" s="3"/>
      <c r="B13" s="12" t="s">
        <v>4</v>
      </c>
      <c r="C13" s="23">
        <v>5</v>
      </c>
      <c r="D13" s="24">
        <v>0</v>
      </c>
      <c r="E13" s="25">
        <v>2</v>
      </c>
      <c r="F13" s="26">
        <v>0</v>
      </c>
      <c r="G13" s="27">
        <f t="shared" si="0"/>
        <v>7</v>
      </c>
    </row>
    <row r="14" spans="1:7" x14ac:dyDescent="0.45">
      <c r="A14" s="3"/>
      <c r="B14" s="12" t="s">
        <v>6</v>
      </c>
      <c r="C14" s="23">
        <v>3</v>
      </c>
      <c r="D14" s="24">
        <v>1</v>
      </c>
      <c r="E14" s="25">
        <v>0</v>
      </c>
      <c r="F14" s="26">
        <v>2</v>
      </c>
      <c r="G14" s="27">
        <f t="shared" si="0"/>
        <v>6</v>
      </c>
    </row>
    <row r="15" spans="1:7" x14ac:dyDescent="0.45">
      <c r="A15" s="3"/>
      <c r="B15" s="12" t="s">
        <v>7</v>
      </c>
      <c r="C15" s="23">
        <v>6</v>
      </c>
      <c r="D15" s="24">
        <v>10</v>
      </c>
      <c r="E15" s="25">
        <v>5</v>
      </c>
      <c r="F15" s="26">
        <v>6</v>
      </c>
      <c r="G15" s="27">
        <f>SUM(C15:F15)</f>
        <v>27</v>
      </c>
    </row>
    <row r="16" spans="1:7" x14ac:dyDescent="0.45">
      <c r="A16" s="3"/>
      <c r="B16" s="12" t="s">
        <v>28</v>
      </c>
      <c r="C16" s="23">
        <v>3</v>
      </c>
      <c r="D16" s="24">
        <v>0</v>
      </c>
      <c r="E16" s="25">
        <v>0</v>
      </c>
      <c r="F16" s="26">
        <v>1</v>
      </c>
      <c r="G16" s="27">
        <f t="shared" si="0"/>
        <v>4</v>
      </c>
    </row>
    <row r="17" spans="1:7" ht="15" thickBot="1" x14ac:dyDescent="0.5">
      <c r="A17" s="49" t="s">
        <v>41</v>
      </c>
      <c r="B17" s="18" t="s">
        <v>0</v>
      </c>
      <c r="C17" s="28">
        <f>SUM(C5:C16)</f>
        <v>32</v>
      </c>
      <c r="D17" s="29">
        <f>SUM(D5:D16)</f>
        <v>17</v>
      </c>
      <c r="E17" s="30">
        <f>SUM(E5:E16)</f>
        <v>7</v>
      </c>
      <c r="F17" s="31">
        <f>SUM(F5:F16)</f>
        <v>13</v>
      </c>
      <c r="G17" s="32">
        <f t="shared" ref="G17:G24" si="1">SUM(C17:F17)</f>
        <v>69</v>
      </c>
    </row>
    <row r="18" spans="1:7" x14ac:dyDescent="0.45">
      <c r="A18" s="3" t="s">
        <v>55</v>
      </c>
      <c r="B18" s="2" t="s">
        <v>56</v>
      </c>
      <c r="C18" s="33">
        <v>30</v>
      </c>
      <c r="D18" s="34">
        <v>5</v>
      </c>
      <c r="E18" s="35">
        <v>1</v>
      </c>
      <c r="F18" s="36">
        <v>0</v>
      </c>
      <c r="G18" s="37">
        <f t="shared" si="1"/>
        <v>36</v>
      </c>
    </row>
    <row r="19" spans="1:7" x14ac:dyDescent="0.45">
      <c r="A19" s="4"/>
      <c r="B19" s="4" t="s">
        <v>9</v>
      </c>
      <c r="C19" s="38">
        <v>4</v>
      </c>
      <c r="D19" s="39">
        <v>0</v>
      </c>
      <c r="E19" s="40">
        <v>0</v>
      </c>
      <c r="F19" s="41">
        <v>1</v>
      </c>
      <c r="G19" s="42">
        <f t="shared" si="1"/>
        <v>5</v>
      </c>
    </row>
    <row r="20" spans="1:7" ht="15" thickBot="1" x14ac:dyDescent="0.5">
      <c r="A20" s="49" t="s">
        <v>72</v>
      </c>
      <c r="B20" s="20" t="s">
        <v>0</v>
      </c>
      <c r="C20" s="28">
        <f>SUM(C18:C19)</f>
        <v>34</v>
      </c>
      <c r="D20" s="29">
        <f>SUM(D18:D19)</f>
        <v>5</v>
      </c>
      <c r="E20" s="30">
        <f>SUM(E18:E19)</f>
        <v>1</v>
      </c>
      <c r="F20" s="31">
        <f>SUM(F18:F19)</f>
        <v>1</v>
      </c>
      <c r="G20" s="32">
        <f t="shared" si="1"/>
        <v>41</v>
      </c>
    </row>
    <row r="21" spans="1:7" x14ac:dyDescent="0.45">
      <c r="A21" s="3" t="s">
        <v>59</v>
      </c>
      <c r="B21" s="3" t="s">
        <v>14</v>
      </c>
      <c r="C21" s="23">
        <v>6</v>
      </c>
      <c r="D21" s="24">
        <v>0</v>
      </c>
      <c r="E21" s="25">
        <v>0</v>
      </c>
      <c r="F21" s="26">
        <v>1</v>
      </c>
      <c r="G21" s="37">
        <f t="shared" si="1"/>
        <v>7</v>
      </c>
    </row>
    <row r="22" spans="1:7" x14ac:dyDescent="0.45">
      <c r="A22" s="3"/>
      <c r="B22" s="3" t="s">
        <v>15</v>
      </c>
      <c r="C22" s="23">
        <v>49</v>
      </c>
      <c r="D22" s="24">
        <v>9</v>
      </c>
      <c r="E22" s="25">
        <v>2</v>
      </c>
      <c r="F22" s="26">
        <v>17</v>
      </c>
      <c r="G22" s="27">
        <f t="shared" si="1"/>
        <v>77</v>
      </c>
    </row>
    <row r="23" spans="1:7" x14ac:dyDescent="0.45">
      <c r="A23" s="3"/>
      <c r="B23" s="3" t="s">
        <v>16</v>
      </c>
      <c r="C23" s="23">
        <v>2</v>
      </c>
      <c r="D23" s="24">
        <v>2</v>
      </c>
      <c r="E23" s="25">
        <v>0</v>
      </c>
      <c r="F23" s="26">
        <v>5</v>
      </c>
      <c r="G23" s="37">
        <f t="shared" si="1"/>
        <v>9</v>
      </c>
    </row>
    <row r="24" spans="1:7" x14ac:dyDescent="0.45">
      <c r="A24" s="3"/>
      <c r="B24" s="3" t="s">
        <v>60</v>
      </c>
      <c r="C24" s="23">
        <v>0</v>
      </c>
      <c r="D24" s="24">
        <v>1</v>
      </c>
      <c r="E24" s="25">
        <v>0</v>
      </c>
      <c r="F24" s="26">
        <v>0</v>
      </c>
      <c r="G24" s="27">
        <f t="shared" si="1"/>
        <v>1</v>
      </c>
    </row>
    <row r="25" spans="1:7" x14ac:dyDescent="0.45">
      <c r="A25" s="3"/>
      <c r="B25" s="3" t="s">
        <v>30</v>
      </c>
      <c r="C25" s="23">
        <v>0</v>
      </c>
      <c r="D25" s="24">
        <v>4</v>
      </c>
      <c r="E25" s="25">
        <v>0</v>
      </c>
      <c r="F25" s="26">
        <v>2</v>
      </c>
      <c r="G25" s="37">
        <f t="shared" ref="G25:G50" si="2">SUM(C25:F25)</f>
        <v>6</v>
      </c>
    </row>
    <row r="26" spans="1:7" x14ac:dyDescent="0.45">
      <c r="A26" s="3"/>
      <c r="B26" s="3" t="s">
        <v>31</v>
      </c>
      <c r="C26" s="23">
        <v>5</v>
      </c>
      <c r="D26" s="24">
        <v>3</v>
      </c>
      <c r="E26" s="25">
        <v>0</v>
      </c>
      <c r="F26" s="26">
        <v>1</v>
      </c>
      <c r="G26" s="27">
        <f t="shared" si="2"/>
        <v>9</v>
      </c>
    </row>
    <row r="27" spans="1:7" x14ac:dyDescent="0.45">
      <c r="A27" s="3"/>
      <c r="B27" s="3" t="s">
        <v>61</v>
      </c>
      <c r="C27" s="23">
        <v>1</v>
      </c>
      <c r="D27" s="24">
        <v>0</v>
      </c>
      <c r="E27" s="25">
        <v>0</v>
      </c>
      <c r="F27" s="26">
        <v>0</v>
      </c>
      <c r="G27" s="37">
        <f t="shared" si="2"/>
        <v>1</v>
      </c>
    </row>
    <row r="28" spans="1:7" x14ac:dyDescent="0.45">
      <c r="A28" s="3"/>
      <c r="B28" s="3" t="s">
        <v>17</v>
      </c>
      <c r="C28" s="23">
        <v>11</v>
      </c>
      <c r="D28" s="24">
        <v>9</v>
      </c>
      <c r="E28" s="25">
        <v>1</v>
      </c>
      <c r="F28" s="26">
        <v>14</v>
      </c>
      <c r="G28" s="27">
        <f t="shared" si="2"/>
        <v>35</v>
      </c>
    </row>
    <row r="29" spans="1:7" x14ac:dyDescent="0.45">
      <c r="A29" s="3"/>
      <c r="B29" s="3" t="s">
        <v>18</v>
      </c>
      <c r="C29" s="23">
        <v>11</v>
      </c>
      <c r="D29" s="24">
        <v>8</v>
      </c>
      <c r="E29" s="25">
        <v>0</v>
      </c>
      <c r="F29" s="26">
        <v>2</v>
      </c>
      <c r="G29" s="37">
        <f t="shared" si="2"/>
        <v>21</v>
      </c>
    </row>
    <row r="30" spans="1:7" x14ac:dyDescent="0.45">
      <c r="A30" s="3"/>
      <c r="B30" s="3" t="s">
        <v>19</v>
      </c>
      <c r="C30" s="23">
        <v>2</v>
      </c>
      <c r="D30" s="24">
        <v>1</v>
      </c>
      <c r="E30" s="25">
        <v>0</v>
      </c>
      <c r="F30" s="26">
        <v>1</v>
      </c>
      <c r="G30" s="27">
        <f t="shared" si="2"/>
        <v>4</v>
      </c>
    </row>
    <row r="31" spans="1:7" x14ac:dyDescent="0.45">
      <c r="A31" s="3"/>
      <c r="B31" s="3" t="s">
        <v>32</v>
      </c>
      <c r="C31" s="23">
        <v>5</v>
      </c>
      <c r="D31" s="24">
        <v>2</v>
      </c>
      <c r="E31" s="25">
        <v>0</v>
      </c>
      <c r="F31" s="26">
        <v>4</v>
      </c>
      <c r="G31" s="37">
        <f t="shared" si="2"/>
        <v>11</v>
      </c>
    </row>
    <row r="32" spans="1:7" x14ac:dyDescent="0.45">
      <c r="A32" s="3"/>
      <c r="B32" s="3" t="s">
        <v>20</v>
      </c>
      <c r="C32" s="23">
        <v>10</v>
      </c>
      <c r="D32" s="24">
        <v>8</v>
      </c>
      <c r="E32" s="25">
        <v>2</v>
      </c>
      <c r="F32" s="26">
        <v>20</v>
      </c>
      <c r="G32" s="27">
        <f t="shared" si="2"/>
        <v>40</v>
      </c>
    </row>
    <row r="33" spans="1:7" x14ac:dyDescent="0.45">
      <c r="A33" s="3"/>
      <c r="B33" s="3" t="s">
        <v>62</v>
      </c>
      <c r="C33" s="23">
        <v>0</v>
      </c>
      <c r="D33" s="24">
        <v>1</v>
      </c>
      <c r="E33" s="25">
        <v>0</v>
      </c>
      <c r="F33" s="26">
        <v>1</v>
      </c>
      <c r="G33" s="37">
        <f t="shared" si="2"/>
        <v>2</v>
      </c>
    </row>
    <row r="34" spans="1:7" x14ac:dyDescent="0.45">
      <c r="A34" s="3"/>
      <c r="B34" s="3" t="s">
        <v>21</v>
      </c>
      <c r="C34" s="23">
        <v>3</v>
      </c>
      <c r="D34" s="24">
        <v>2</v>
      </c>
      <c r="E34" s="25">
        <v>0</v>
      </c>
      <c r="F34" s="26">
        <v>0</v>
      </c>
      <c r="G34" s="27">
        <f t="shared" si="2"/>
        <v>5</v>
      </c>
    </row>
    <row r="35" spans="1:7" x14ac:dyDescent="0.45">
      <c r="A35" s="3"/>
      <c r="B35" s="3" t="s">
        <v>22</v>
      </c>
      <c r="C35" s="23">
        <v>6</v>
      </c>
      <c r="D35" s="24">
        <v>15</v>
      </c>
      <c r="E35" s="25">
        <v>2</v>
      </c>
      <c r="F35" s="26">
        <v>25</v>
      </c>
      <c r="G35" s="37">
        <f t="shared" si="2"/>
        <v>48</v>
      </c>
    </row>
    <row r="36" spans="1:7" x14ac:dyDescent="0.45">
      <c r="A36" s="4"/>
      <c r="B36" s="4" t="s">
        <v>23</v>
      </c>
      <c r="C36" s="43">
        <v>0</v>
      </c>
      <c r="D36" s="39">
        <v>3</v>
      </c>
      <c r="E36" s="40">
        <v>0</v>
      </c>
      <c r="F36" s="41">
        <v>2</v>
      </c>
      <c r="G36" s="27">
        <f t="shared" si="2"/>
        <v>5</v>
      </c>
    </row>
    <row r="37" spans="1:7" ht="15" thickBot="1" x14ac:dyDescent="0.5">
      <c r="A37" s="49" t="s">
        <v>42</v>
      </c>
      <c r="B37" s="20"/>
      <c r="C37" s="28">
        <f>SUM(C21:C36)</f>
        <v>111</v>
      </c>
      <c r="D37" s="29">
        <f t="shared" ref="D37:F37" si="3">SUM(D21:D36)</f>
        <v>68</v>
      </c>
      <c r="E37" s="30">
        <f t="shared" si="3"/>
        <v>7</v>
      </c>
      <c r="F37" s="31">
        <f t="shared" si="3"/>
        <v>95</v>
      </c>
      <c r="G37" s="32">
        <f t="shared" ref="G37:G49" si="4">SUM(C37:F37)</f>
        <v>281</v>
      </c>
    </row>
    <row r="38" spans="1:7" x14ac:dyDescent="0.45">
      <c r="A38" s="3" t="s">
        <v>63</v>
      </c>
      <c r="B38" s="13" t="s">
        <v>12</v>
      </c>
      <c r="C38" s="44">
        <v>55</v>
      </c>
      <c r="D38" s="34">
        <v>17</v>
      </c>
      <c r="E38" s="35">
        <v>3</v>
      </c>
      <c r="F38" s="36">
        <v>52</v>
      </c>
      <c r="G38" s="37">
        <f t="shared" si="2"/>
        <v>127</v>
      </c>
    </row>
    <row r="39" spans="1:7" x14ac:dyDescent="0.45">
      <c r="A39" s="4"/>
      <c r="B39" s="19" t="s">
        <v>13</v>
      </c>
      <c r="C39" s="43">
        <v>1</v>
      </c>
      <c r="D39" s="39">
        <v>2</v>
      </c>
      <c r="E39" s="40">
        <v>0</v>
      </c>
      <c r="F39" s="39">
        <v>1</v>
      </c>
      <c r="G39" s="27">
        <f>SUM(C39:F39)</f>
        <v>4</v>
      </c>
    </row>
    <row r="40" spans="1:7" ht="15" thickBot="1" x14ac:dyDescent="0.5">
      <c r="A40" s="49" t="s">
        <v>43</v>
      </c>
      <c r="B40" s="18"/>
      <c r="C40" s="28">
        <f>SUM(C38:C39)</f>
        <v>56</v>
      </c>
      <c r="D40" s="29">
        <f>SUM(D38:D39)</f>
        <v>19</v>
      </c>
      <c r="E40" s="30">
        <f>SUM(E38:E39)</f>
        <v>3</v>
      </c>
      <c r="F40" s="29">
        <f>SUM(F38:F39)</f>
        <v>53</v>
      </c>
      <c r="G40" s="32">
        <f t="shared" si="4"/>
        <v>131</v>
      </c>
    </row>
    <row r="41" spans="1:7" x14ac:dyDescent="0.45">
      <c r="A41" s="3" t="s">
        <v>64</v>
      </c>
      <c r="B41" s="13" t="s">
        <v>29</v>
      </c>
      <c r="C41" s="44">
        <v>1</v>
      </c>
      <c r="D41" s="34">
        <v>0</v>
      </c>
      <c r="E41" s="35">
        <v>0</v>
      </c>
      <c r="F41" s="34">
        <v>0</v>
      </c>
      <c r="G41" s="37">
        <f t="shared" si="2"/>
        <v>1</v>
      </c>
    </row>
    <row r="42" spans="1:7" x14ac:dyDescent="0.45">
      <c r="A42" s="3"/>
      <c r="B42" s="12" t="s">
        <v>65</v>
      </c>
      <c r="C42" s="23">
        <v>0</v>
      </c>
      <c r="D42" s="24">
        <v>1</v>
      </c>
      <c r="E42" s="25">
        <v>0</v>
      </c>
      <c r="F42" s="24">
        <v>0</v>
      </c>
      <c r="G42" s="27">
        <f>SUM(C42:F42)</f>
        <v>1</v>
      </c>
    </row>
    <row r="43" spans="1:7" x14ac:dyDescent="0.45">
      <c r="A43" s="3"/>
      <c r="B43" s="13" t="s">
        <v>66</v>
      </c>
      <c r="C43" s="44">
        <v>0</v>
      </c>
      <c r="D43" s="34">
        <v>0</v>
      </c>
      <c r="E43" s="35">
        <v>0</v>
      </c>
      <c r="F43" s="34">
        <v>1</v>
      </c>
      <c r="G43" s="37">
        <f t="shared" si="2"/>
        <v>1</v>
      </c>
    </row>
    <row r="44" spans="1:7" x14ac:dyDescent="0.45">
      <c r="A44" s="4"/>
      <c r="B44" s="12" t="s">
        <v>10</v>
      </c>
      <c r="C44" s="23">
        <v>1</v>
      </c>
      <c r="D44" s="24">
        <v>0</v>
      </c>
      <c r="E44" s="25">
        <v>0</v>
      </c>
      <c r="F44" s="24">
        <v>0</v>
      </c>
      <c r="G44" s="27">
        <f t="shared" si="2"/>
        <v>1</v>
      </c>
    </row>
    <row r="45" spans="1:7" ht="15" thickBot="1" x14ac:dyDescent="0.5">
      <c r="A45" s="49" t="s">
        <v>44</v>
      </c>
      <c r="B45" s="18" t="s">
        <v>0</v>
      </c>
      <c r="C45" s="28">
        <f>SUM(C41:C44)</f>
        <v>2</v>
      </c>
      <c r="D45" s="29">
        <f>SUM(D41:D44)</f>
        <v>1</v>
      </c>
      <c r="E45" s="30">
        <f>SUM(E41:E44)</f>
        <v>0</v>
      </c>
      <c r="F45" s="29">
        <f>SUM(F41:F44)</f>
        <v>1</v>
      </c>
      <c r="G45" s="32">
        <f t="shared" si="4"/>
        <v>4</v>
      </c>
    </row>
    <row r="46" spans="1:7" x14ac:dyDescent="0.45">
      <c r="A46" s="3" t="s">
        <v>67</v>
      </c>
      <c r="B46" s="13" t="s">
        <v>68</v>
      </c>
      <c r="C46" s="44">
        <v>0</v>
      </c>
      <c r="D46" s="34">
        <v>0</v>
      </c>
      <c r="E46" s="35">
        <v>0</v>
      </c>
      <c r="F46" s="34">
        <v>1</v>
      </c>
      <c r="G46" s="37">
        <f t="shared" si="2"/>
        <v>1</v>
      </c>
    </row>
    <row r="47" spans="1:7" x14ac:dyDescent="0.45">
      <c r="A47" s="3"/>
      <c r="B47" s="12" t="s">
        <v>69</v>
      </c>
      <c r="C47" s="23">
        <v>0</v>
      </c>
      <c r="D47" s="24">
        <v>2</v>
      </c>
      <c r="E47" s="25">
        <v>0</v>
      </c>
      <c r="F47" s="24">
        <v>0</v>
      </c>
      <c r="G47" s="27">
        <f>SUM(C47:F47)</f>
        <v>2</v>
      </c>
    </row>
    <row r="48" spans="1:7" x14ac:dyDescent="0.45">
      <c r="A48" s="3"/>
      <c r="B48" s="13" t="s">
        <v>70</v>
      </c>
      <c r="C48" s="44">
        <v>0</v>
      </c>
      <c r="D48" s="34">
        <v>1</v>
      </c>
      <c r="E48" s="35">
        <v>0</v>
      </c>
      <c r="F48" s="34">
        <v>0</v>
      </c>
      <c r="G48" s="37">
        <f>SUM(C48:F48)</f>
        <v>1</v>
      </c>
    </row>
    <row r="49" spans="1:16" ht="15" thickBot="1" x14ac:dyDescent="0.5">
      <c r="A49" s="49" t="s">
        <v>45</v>
      </c>
      <c r="B49" s="18" t="s">
        <v>0</v>
      </c>
      <c r="C49" s="28">
        <f>SUM(C46:C48)</f>
        <v>0</v>
      </c>
      <c r="D49" s="29">
        <f>SUM(D46:D48)</f>
        <v>3</v>
      </c>
      <c r="E49" s="30">
        <f>SUM(E46:E48)</f>
        <v>0</v>
      </c>
      <c r="F49" s="29">
        <f>SUM(F46:F48)</f>
        <v>1</v>
      </c>
      <c r="G49" s="32">
        <f t="shared" si="4"/>
        <v>4</v>
      </c>
    </row>
    <row r="50" spans="1:16" x14ac:dyDescent="0.45">
      <c r="A50" s="3" t="s">
        <v>46</v>
      </c>
      <c r="B50" s="13" t="s">
        <v>11</v>
      </c>
      <c r="C50" s="44">
        <v>0</v>
      </c>
      <c r="D50" s="34">
        <v>0</v>
      </c>
      <c r="E50" s="35">
        <v>0</v>
      </c>
      <c r="F50" s="34">
        <v>1</v>
      </c>
      <c r="G50" s="37">
        <f t="shared" si="2"/>
        <v>1</v>
      </c>
    </row>
    <row r="51" spans="1:16" ht="14.4" customHeight="1" thickBot="1" x14ac:dyDescent="0.5">
      <c r="A51" s="49" t="s">
        <v>47</v>
      </c>
      <c r="B51" s="18"/>
      <c r="C51" s="28">
        <f>SUM(C50:C50)</f>
        <v>0</v>
      </c>
      <c r="D51" s="29">
        <f>SUM(D50:D50)</f>
        <v>0</v>
      </c>
      <c r="E51" s="30">
        <f>SUM(E50:E50)</f>
        <v>0</v>
      </c>
      <c r="F51" s="29">
        <f>SUM(F50:F50)</f>
        <v>1</v>
      </c>
      <c r="G51" s="27">
        <f>SUM(C51:F51)</f>
        <v>1</v>
      </c>
    </row>
    <row r="52" spans="1:16" ht="14.4" customHeight="1" thickBot="1" x14ac:dyDescent="0.5">
      <c r="A52" s="50" t="s">
        <v>48</v>
      </c>
      <c r="B52" s="17"/>
      <c r="C52" s="45">
        <f>SUM(C17,C20,C37,C40,C45,C49,C51)</f>
        <v>235</v>
      </c>
      <c r="D52" s="46">
        <f>SUM(D17,D20,D37,D40,D45,D49,D51)</f>
        <v>113</v>
      </c>
      <c r="E52" s="47">
        <f>SUM(E17,E20,E37,E40,E45,E49,E51)</f>
        <v>18</v>
      </c>
      <c r="F52" s="46">
        <f>SUM(F17,F20,F37,F40,F45,F49,F51)</f>
        <v>165</v>
      </c>
      <c r="G52" s="48">
        <f>SUM(G17,G20,G37,G40,G45,G49,G51)</f>
        <v>531</v>
      </c>
    </row>
    <row r="53" spans="1:16" x14ac:dyDescent="0.45">
      <c r="F53" s="3"/>
      <c r="G53" s="10" t="s">
        <v>71</v>
      </c>
    </row>
    <row r="54" spans="1:16" x14ac:dyDescent="0.45">
      <c r="A54" s="1" t="s">
        <v>49</v>
      </c>
    </row>
    <row r="56" spans="1:16" ht="19.8" x14ac:dyDescent="0.45">
      <c r="A56" s="8" t="s">
        <v>51</v>
      </c>
    </row>
    <row r="57" spans="1:16" x14ac:dyDescent="0.45">
      <c r="L57" s="5"/>
      <c r="M57" s="5"/>
      <c r="N57" s="5"/>
    </row>
    <row r="58" spans="1:16" x14ac:dyDescent="0.45">
      <c r="L58" s="15" t="s">
        <v>34</v>
      </c>
      <c r="M58" s="15" t="s">
        <v>35</v>
      </c>
      <c r="N58" s="15" t="s">
        <v>36</v>
      </c>
      <c r="O58" s="5" t="s">
        <v>37</v>
      </c>
      <c r="P58" s="5" t="s">
        <v>24</v>
      </c>
    </row>
    <row r="59" spans="1:16" x14ac:dyDescent="0.45">
      <c r="K59" s="6">
        <v>42856</v>
      </c>
      <c r="L59" s="14">
        <v>110</v>
      </c>
      <c r="M59" s="14">
        <v>68</v>
      </c>
      <c r="N59" s="14">
        <v>15</v>
      </c>
      <c r="O59" s="1">
        <v>189</v>
      </c>
      <c r="P59" s="9">
        <f t="shared" ref="P59:P67" si="5">SUM(L59:O59)</f>
        <v>382</v>
      </c>
    </row>
    <row r="60" spans="1:16" x14ac:dyDescent="0.45">
      <c r="K60" s="6">
        <v>43221</v>
      </c>
      <c r="L60" s="14">
        <v>133</v>
      </c>
      <c r="M60" s="14">
        <v>57</v>
      </c>
      <c r="N60" s="14">
        <v>17</v>
      </c>
      <c r="O60" s="1">
        <v>214</v>
      </c>
      <c r="P60" s="9">
        <f t="shared" si="5"/>
        <v>421</v>
      </c>
    </row>
    <row r="61" spans="1:16" x14ac:dyDescent="0.45">
      <c r="K61" s="51" t="s">
        <v>73</v>
      </c>
      <c r="L61" s="14">
        <v>120</v>
      </c>
      <c r="M61" s="14">
        <v>87</v>
      </c>
      <c r="N61" s="14">
        <v>13</v>
      </c>
      <c r="O61" s="1">
        <v>202</v>
      </c>
      <c r="P61" s="9">
        <f t="shared" si="5"/>
        <v>422</v>
      </c>
    </row>
    <row r="62" spans="1:16" x14ac:dyDescent="0.45">
      <c r="K62" s="6">
        <v>43952</v>
      </c>
      <c r="L62" s="14">
        <v>52</v>
      </c>
      <c r="M62" s="14">
        <v>45</v>
      </c>
      <c r="N62" s="14">
        <v>24</v>
      </c>
      <c r="O62" s="1">
        <v>149</v>
      </c>
      <c r="P62" s="9">
        <f t="shared" si="5"/>
        <v>270</v>
      </c>
    </row>
    <row r="63" spans="1:16" x14ac:dyDescent="0.45">
      <c r="K63" s="6">
        <v>44317</v>
      </c>
      <c r="L63" s="14">
        <v>34</v>
      </c>
      <c r="M63" s="14">
        <v>28</v>
      </c>
      <c r="N63" s="14">
        <v>10</v>
      </c>
      <c r="O63" s="1">
        <v>98</v>
      </c>
      <c r="P63" s="9">
        <f t="shared" si="5"/>
        <v>170</v>
      </c>
    </row>
    <row r="64" spans="1:16" x14ac:dyDescent="0.45">
      <c r="K64" s="6">
        <v>44682</v>
      </c>
      <c r="L64" s="14">
        <v>71</v>
      </c>
      <c r="M64" s="14">
        <v>39</v>
      </c>
      <c r="N64" s="14">
        <v>13</v>
      </c>
      <c r="O64" s="1">
        <v>148</v>
      </c>
      <c r="P64" s="9">
        <f t="shared" si="5"/>
        <v>271</v>
      </c>
    </row>
    <row r="65" spans="11:16" x14ac:dyDescent="0.45">
      <c r="K65" s="6">
        <v>45047</v>
      </c>
      <c r="L65" s="14">
        <v>164</v>
      </c>
      <c r="M65" s="7">
        <v>58</v>
      </c>
      <c r="N65" s="14">
        <v>13</v>
      </c>
      <c r="O65" s="1">
        <v>155</v>
      </c>
      <c r="P65" s="9">
        <f t="shared" si="5"/>
        <v>390</v>
      </c>
    </row>
    <row r="66" spans="11:16" x14ac:dyDescent="0.45">
      <c r="K66" s="6">
        <v>45413</v>
      </c>
      <c r="L66" s="1">
        <v>200</v>
      </c>
      <c r="M66" s="1">
        <v>84</v>
      </c>
      <c r="N66" s="1">
        <v>23</v>
      </c>
      <c r="O66" s="1">
        <v>157</v>
      </c>
      <c r="P66" s="9">
        <f t="shared" si="5"/>
        <v>464</v>
      </c>
    </row>
    <row r="67" spans="11:16" x14ac:dyDescent="0.45">
      <c r="K67" s="6">
        <v>45778</v>
      </c>
      <c r="L67" s="1">
        <v>220</v>
      </c>
      <c r="M67" s="1">
        <v>99</v>
      </c>
      <c r="N67" s="1">
        <v>19</v>
      </c>
      <c r="O67" s="1">
        <v>175</v>
      </c>
      <c r="P67" s="1">
        <f t="shared" si="5"/>
        <v>513</v>
      </c>
    </row>
    <row r="68" spans="11:16" x14ac:dyDescent="0.45">
      <c r="K68" s="6">
        <v>46143</v>
      </c>
      <c r="L68" s="1">
        <v>235</v>
      </c>
      <c r="M68" s="1">
        <v>113</v>
      </c>
      <c r="N68" s="1">
        <v>18</v>
      </c>
      <c r="O68" s="1">
        <v>165</v>
      </c>
      <c r="P68" s="1">
        <v>531</v>
      </c>
    </row>
  </sheetData>
  <mergeCells count="5">
    <mergeCell ref="A3:A4"/>
    <mergeCell ref="B3:B4"/>
    <mergeCell ref="C3:C4"/>
    <mergeCell ref="D3:F3"/>
    <mergeCell ref="G3:G4"/>
  </mergeCells>
  <phoneticPr fontId="1"/>
  <conditionalFormatting sqref="B21:F36">
    <cfRule type="expression" dxfId="1" priority="3">
      <formula>MOD(ROW(),2)=1</formula>
    </cfRule>
  </conditionalFormatting>
  <conditionalFormatting sqref="B5:G16">
    <cfRule type="expression" dxfId="0" priority="1">
      <formula>MOD(ROW(),2)=1</formula>
    </cfRule>
  </conditionalFormatting>
  <pageMargins left="0.23622047244094491" right="0.23622047244094491" top="0.74803149606299213" bottom="0.74803149606299213" header="0.31496062992125984" footer="0.31496062992125984"/>
  <pageSetup paperSize="9" scale="89" fitToHeight="0" orientation="portrait" horizontalDpi="300" verticalDpi="300" r:id="rId1"/>
  <rowBreaks count="1" manualBreakCount="1">
    <brk id="55" max="9" man="1"/>
  </rowBreaks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Props1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8D9451-110E-4B74-A78A-803EDA4C2E28}"/>
</file>

<file path=customXml/itemProps3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F0B287AC-9D6A-41B0-A12E-5E81AF5BEECC}">
  <ds:schemaRefs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559260ce-3091-4e9c-8458-cf0251cc6b5c"/>
    <ds:schemaRef ds:uri="cb5c9c64-804c-43b9-b12e-cf2dee17e723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2_3</vt:lpstr>
      <vt:lpstr>'2_3'!Print_Area</vt:lpstr>
      <vt:lpstr>'2_3'!Print_Titles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