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C86CB843-0A65-4367-94B3-DF56EFC256E0}" xr6:coauthVersionLast="47" xr6:coauthVersionMax="47" xr10:uidLastSave="{00000000-0000-0000-0000-000000000000}"/>
  <bookViews>
    <workbookView xWindow="3780" yWindow="1236" windowWidth="18276" windowHeight="12360" tabRatio="842" xr2:uid="{EA73ABF8-5BE2-42CE-9DFF-1DAF79DE5A39}"/>
  </bookViews>
  <sheets>
    <sheet name="2_8" sheetId="92" r:id="rId1"/>
  </sheets>
  <definedNames>
    <definedName name="_xlnm.Print_Area" localSheetId="0">'2_8'!$A$2:$H$22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92" l="1"/>
  <c r="G8" i="92" l="1"/>
  <c r="C21" i="92"/>
  <c r="C17" i="92"/>
  <c r="E9" i="92"/>
  <c r="D9" i="92"/>
  <c r="C9" i="92"/>
  <c r="B9" i="92"/>
  <c r="F8" i="92"/>
  <c r="F7" i="92"/>
  <c r="F6" i="92"/>
  <c r="G9" i="92" l="1"/>
  <c r="F9" i="92"/>
  <c r="H7" i="92"/>
  <c r="H8" i="92"/>
  <c r="H6" i="92"/>
  <c r="H9" i="9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<sst xmlns="http://schemas.openxmlformats.org/spreadsheetml/2006/main" count="40" uniqueCount="25">
  <si>
    <t/>
  </si>
  <si>
    <t>計</t>
  </si>
  <si>
    <t>合 計</t>
  </si>
  <si>
    <t>−</t>
  </si>
  <si>
    <t>インターナショナル・ロッジ／インターナショナル・ビレッジ</t>
    <phoneticPr fontId="1"/>
  </si>
  <si>
    <t>インターナショナル・ロッジ</t>
    <phoneticPr fontId="1"/>
  </si>
  <si>
    <t>駒場ロッジ</t>
  </si>
  <si>
    <t>柏ロッジ</t>
  </si>
  <si>
    <t>留学生</t>
  </si>
  <si>
    <t>研究者</t>
  </si>
  <si>
    <t>単身用</t>
    <phoneticPr fontId="1"/>
  </si>
  <si>
    <t>夫婦用</t>
    <phoneticPr fontId="1"/>
  </si>
  <si>
    <t>家族用</t>
    <phoneticPr fontId="1"/>
  </si>
  <si>
    <t>〈備考〉単位：（室）この他、三鷹国際学生宿舎の197室、豊島国際学生宿舎の149室が外国人留学生用に充てられている。</t>
    <phoneticPr fontId="1"/>
  </si>
  <si>
    <t>インターナショナル・ビレッジ</t>
    <phoneticPr fontId="1"/>
  </si>
  <si>
    <t>戸数</t>
    <rPh sb="0" eb="2">
      <t>コスウ</t>
    </rPh>
    <phoneticPr fontId="1"/>
  </si>
  <si>
    <t>入居対象</t>
    <phoneticPr fontId="1"/>
  </si>
  <si>
    <t>目白台</t>
  </si>
  <si>
    <t>シェアタイプ</t>
  </si>
  <si>
    <t>留学生、日本人学生</t>
  </si>
  <si>
    <t>独立タイプ</t>
  </si>
  <si>
    <t>追分</t>
  </si>
  <si>
    <t>単身用</t>
  </si>
  <si>
    <t>研究者（博士課程所属学生含む）</t>
  </si>
  <si>
    <t>（令和8年4月1日現在・建物定員）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</si>
</sst>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dashed">
        <color theme="3" tint="0.499984740745262"/>
      </right>
      <top/>
      <bottom/>
      <diagonal/>
    </border>
    <border>
      <left style="thin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 style="dashed">
        <color theme="3" tint="0.499984740745262"/>
      </right>
      <top/>
      <bottom/>
      <diagonal/>
    </border>
    <border>
      <left style="medium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/>
      <right style="dashed">
        <color theme="3" tint="0.499984740745262"/>
      </right>
      <top style="medium">
        <color theme="3" tint="0.499984740745262"/>
      </top>
      <bottom/>
      <diagonal/>
    </border>
    <border>
      <left style="dashed">
        <color theme="3" tint="0.499984740745262"/>
      </left>
      <right style="thin">
        <color theme="3" tint="0.499984740745262"/>
      </right>
      <top/>
      <bottom/>
      <diagonal/>
    </border>
    <border>
      <left style="dashed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dashed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dashed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</cellStyleXfs>
  <cellXfs count="6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1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3" fillId="0" borderId="4" xfId="0" applyFont="1" applyBorder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17" xfId="0" applyFont="1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centerContinuous" vertical="center"/>
    </xf>
    <xf numFmtId="0" fontId="2" fillId="0" borderId="27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76" fontId="2" fillId="2" borderId="6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176" fontId="2" fillId="2" borderId="22" xfId="0" applyNumberFormat="1" applyFont="1" applyFill="1" applyBorder="1">
      <alignment vertical="center"/>
    </xf>
    <xf numFmtId="176" fontId="2" fillId="2" borderId="0" xfId="0" applyNumberFormat="1" applyFont="1" applyFill="1">
      <alignment vertical="center"/>
    </xf>
    <xf numFmtId="176" fontId="2" fillId="0" borderId="6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22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2" borderId="7" xfId="0" applyNumberFormat="1" applyFont="1" applyFill="1" applyBorder="1">
      <alignment vertical="center"/>
    </xf>
    <xf numFmtId="176" fontId="2" fillId="2" borderId="5" xfId="0" applyNumberFormat="1" applyFont="1" applyFill="1" applyBorder="1">
      <alignment vertical="center"/>
    </xf>
    <xf numFmtId="176" fontId="2" fillId="2" borderId="12" xfId="0" applyNumberFormat="1" applyFont="1" applyFill="1" applyBorder="1">
      <alignment vertical="center"/>
    </xf>
    <xf numFmtId="176" fontId="2" fillId="2" borderId="23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23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2" borderId="27" xfId="0" applyNumberFormat="1" applyFont="1" applyFill="1" applyBorder="1">
      <alignment vertical="center"/>
    </xf>
    <xf numFmtId="176" fontId="2" fillId="0" borderId="15" xfId="0" applyNumberFormat="1" applyFont="1" applyBorder="1">
      <alignment vertical="center"/>
    </xf>
    <xf numFmtId="176" fontId="2" fillId="2" borderId="9" xfId="0" applyNumberFormat="1" applyFont="1" applyFill="1" applyBorder="1">
      <alignment vertical="center"/>
    </xf>
    <xf numFmtId="176" fontId="2" fillId="0" borderId="24" xfId="0" applyNumberFormat="1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9BB3-E46D-4CC8-A120-2B8F37B330D6}">
  <dimension ref="A1:H22"/>
  <sheetViews>
    <sheetView tabSelected="1" zoomScaleNormal="100" zoomScaleSheetLayoutView="100" workbookViewId="0"/>
  </sheetViews>
  <sheetFormatPr defaultColWidth="9" defaultRowHeight="14.4" x14ac:dyDescent="0.45"/>
  <cols>
    <col min="1" max="1" width="9" style="2"/>
    <col min="2" max="8" width="10.59765625" style="2" customWidth="1"/>
    <col min="9" max="16384" width="9" style="2"/>
  </cols>
  <sheetData>
    <row r="1" spans="1:8" ht="17.399999999999999" x14ac:dyDescent="0.45">
      <c r="A1" s="26"/>
    </row>
    <row r="2" spans="1:8" ht="23.4" x14ac:dyDescent="0.45">
      <c r="A2" s="17" t="s">
        <v>4</v>
      </c>
    </row>
    <row r="3" spans="1:8" ht="20.399999999999999" thickBot="1" x14ac:dyDescent="0.5">
      <c r="A3" s="10" t="s">
        <v>5</v>
      </c>
      <c r="B3" s="1"/>
      <c r="C3" s="1"/>
      <c r="D3" s="1"/>
      <c r="E3" s="1"/>
      <c r="F3" s="1"/>
      <c r="G3" s="1"/>
      <c r="H3" s="1"/>
    </row>
    <row r="4" spans="1:8" x14ac:dyDescent="0.45">
      <c r="A4" s="23"/>
      <c r="B4" s="29" t="s">
        <v>6</v>
      </c>
      <c r="C4" s="31"/>
      <c r="D4" s="30" t="s">
        <v>7</v>
      </c>
      <c r="E4" s="31"/>
      <c r="F4" s="14" t="s">
        <v>2</v>
      </c>
      <c r="G4" s="30"/>
      <c r="H4" s="30"/>
    </row>
    <row r="5" spans="1:8" ht="15" thickBot="1" x14ac:dyDescent="0.5">
      <c r="A5" s="8" t="s">
        <v>0</v>
      </c>
      <c r="B5" s="34" t="s">
        <v>8</v>
      </c>
      <c r="C5" s="19" t="s">
        <v>9</v>
      </c>
      <c r="D5" s="34" t="s">
        <v>8</v>
      </c>
      <c r="E5" s="19" t="s">
        <v>9</v>
      </c>
      <c r="F5" s="15" t="s">
        <v>8</v>
      </c>
      <c r="G5" s="32" t="s">
        <v>9</v>
      </c>
      <c r="H5" s="5" t="s">
        <v>1</v>
      </c>
    </row>
    <row r="6" spans="1:8" x14ac:dyDescent="0.45">
      <c r="A6" s="13" t="s">
        <v>10</v>
      </c>
      <c r="B6" s="36">
        <v>326</v>
      </c>
      <c r="C6" s="37">
        <v>53</v>
      </c>
      <c r="D6" s="36">
        <v>97</v>
      </c>
      <c r="E6" s="37">
        <v>18</v>
      </c>
      <c r="F6" s="38">
        <f>SUM(B6,D6)</f>
        <v>423</v>
      </c>
      <c r="G6" s="39">
        <f>C6+E6</f>
        <v>71</v>
      </c>
      <c r="H6" s="40">
        <f>SUM(F6:G6)</f>
        <v>494</v>
      </c>
    </row>
    <row r="7" spans="1:8" x14ac:dyDescent="0.45">
      <c r="A7" s="9" t="s">
        <v>11</v>
      </c>
      <c r="B7" s="41">
        <v>0</v>
      </c>
      <c r="C7" s="42">
        <v>0</v>
      </c>
      <c r="D7" s="41">
        <v>3</v>
      </c>
      <c r="E7" s="42">
        <v>11</v>
      </c>
      <c r="F7" s="43">
        <f>SUM(B7,D7)</f>
        <v>3</v>
      </c>
      <c r="G7" s="44">
        <v>11</v>
      </c>
      <c r="H7" s="45">
        <f>SUM(F7:G7)</f>
        <v>14</v>
      </c>
    </row>
    <row r="8" spans="1:8" ht="15" thickBot="1" x14ac:dyDescent="0.5">
      <c r="A8" s="33" t="s">
        <v>12</v>
      </c>
      <c r="B8" s="46">
        <v>0</v>
      </c>
      <c r="C8" s="47">
        <v>5</v>
      </c>
      <c r="D8" s="46">
        <v>2</v>
      </c>
      <c r="E8" s="47">
        <v>11</v>
      </c>
      <c r="F8" s="48">
        <f>SUM(B8,D8)</f>
        <v>2</v>
      </c>
      <c r="G8" s="49">
        <f>C8+E8</f>
        <v>16</v>
      </c>
      <c r="H8" s="50">
        <f>SUM(F8:G8)</f>
        <v>18</v>
      </c>
    </row>
    <row r="9" spans="1:8" ht="15" thickBot="1" x14ac:dyDescent="0.5">
      <c r="A9" s="19" t="s">
        <v>1</v>
      </c>
      <c r="B9" s="51">
        <f t="shared" ref="B9:H9" si="0">SUM(B6:B8)</f>
        <v>326</v>
      </c>
      <c r="C9" s="52">
        <f t="shared" si="0"/>
        <v>58</v>
      </c>
      <c r="D9" s="51">
        <f t="shared" si="0"/>
        <v>102</v>
      </c>
      <c r="E9" s="52">
        <f t="shared" si="0"/>
        <v>40</v>
      </c>
      <c r="F9" s="53">
        <f t="shared" si="0"/>
        <v>428</v>
      </c>
      <c r="G9" s="54">
        <f t="shared" si="0"/>
        <v>98</v>
      </c>
      <c r="H9" s="55">
        <f t="shared" si="0"/>
        <v>526</v>
      </c>
    </row>
    <row r="10" spans="1:8" x14ac:dyDescent="0.45">
      <c r="H10" s="16" t="s">
        <v>24</v>
      </c>
    </row>
    <row r="11" spans="1:8" x14ac:dyDescent="0.45">
      <c r="A11" s="2" t="s">
        <v>13</v>
      </c>
    </row>
    <row r="13" spans="1:8" ht="20.399999999999999" thickBot="1" x14ac:dyDescent="0.5">
      <c r="A13" s="10" t="s">
        <v>14</v>
      </c>
      <c r="B13" s="1"/>
      <c r="C13" s="1"/>
      <c r="D13" s="1"/>
      <c r="E13" s="1"/>
    </row>
    <row r="14" spans="1:8" ht="15" customHeight="1" thickBot="1" x14ac:dyDescent="0.5">
      <c r="A14" s="21"/>
      <c r="B14" s="6"/>
      <c r="C14" s="4" t="s">
        <v>15</v>
      </c>
      <c r="D14" s="3" t="s">
        <v>16</v>
      </c>
      <c r="E14" s="3"/>
      <c r="F14" s="12"/>
    </row>
    <row r="15" spans="1:8" ht="15" customHeight="1" x14ac:dyDescent="0.45">
      <c r="A15" s="62" t="s">
        <v>17</v>
      </c>
      <c r="B15" s="28" t="s">
        <v>18</v>
      </c>
      <c r="C15" s="56">
        <v>704</v>
      </c>
      <c r="D15" s="65" t="s">
        <v>19</v>
      </c>
      <c r="E15" s="66"/>
      <c r="F15" s="35" t="s">
        <v>3</v>
      </c>
    </row>
    <row r="16" spans="1:8" ht="15" customHeight="1" thickBot="1" x14ac:dyDescent="0.5">
      <c r="A16" s="63"/>
      <c r="B16" s="7" t="s">
        <v>20</v>
      </c>
      <c r="C16" s="52">
        <v>151</v>
      </c>
      <c r="D16" s="67"/>
      <c r="E16" s="68"/>
      <c r="F16" s="60" t="s">
        <v>9</v>
      </c>
    </row>
    <row r="17" spans="1:6" ht="15" customHeight="1" thickBot="1" x14ac:dyDescent="0.5">
      <c r="A17" s="64"/>
      <c r="B17" s="19" t="s">
        <v>1</v>
      </c>
      <c r="C17" s="57">
        <f>SUM(C15:C16)</f>
        <v>855</v>
      </c>
      <c r="D17" s="12" t="s">
        <v>0</v>
      </c>
      <c r="E17" s="12"/>
      <c r="F17" s="61" t="s">
        <v>0</v>
      </c>
    </row>
    <row r="18" spans="1:6" ht="15" customHeight="1" x14ac:dyDescent="0.45">
      <c r="A18" s="62" t="s">
        <v>21</v>
      </c>
      <c r="B18" s="22" t="s">
        <v>22</v>
      </c>
      <c r="C18" s="58">
        <v>173</v>
      </c>
      <c r="D18" s="24"/>
      <c r="E18" s="11"/>
      <c r="F18" s="11"/>
    </row>
    <row r="19" spans="1:6" ht="15" customHeight="1" x14ac:dyDescent="0.45">
      <c r="A19" s="63"/>
      <c r="B19" s="25" t="s">
        <v>11</v>
      </c>
      <c r="C19" s="59">
        <v>12</v>
      </c>
      <c r="D19" s="11" t="s">
        <v>23</v>
      </c>
      <c r="E19" s="11"/>
      <c r="F19" s="11"/>
    </row>
    <row r="20" spans="1:6" ht="15" customHeight="1" thickBot="1" x14ac:dyDescent="0.5">
      <c r="A20" s="63"/>
      <c r="B20" s="13" t="s">
        <v>12</v>
      </c>
      <c r="C20" s="37">
        <v>8</v>
      </c>
      <c r="D20" s="11"/>
      <c r="E20" s="3"/>
      <c r="F20" s="3"/>
    </row>
    <row r="21" spans="1:6" ht="15" customHeight="1" thickBot="1" x14ac:dyDescent="0.5">
      <c r="A21" s="64"/>
      <c r="B21" s="18" t="s">
        <v>1</v>
      </c>
      <c r="C21" s="57">
        <f>SUM(C18:C20)</f>
        <v>193</v>
      </c>
      <c r="D21" s="27" t="s">
        <v>0</v>
      </c>
      <c r="E21" s="20"/>
      <c r="F21" s="1" t="s">
        <v>0</v>
      </c>
    </row>
    <row r="22" spans="1:6" x14ac:dyDescent="0.45">
      <c r="F22" s="16" t="s">
        <v>24</v>
      </c>
    </row>
  </sheetData>
  <mergeCells count="3">
    <mergeCell ref="A15:A17"/>
    <mergeCell ref="D15:E16"/>
    <mergeCell ref="A18:A21"/>
  </mergeCells>
  <phoneticPr fontId="1"/>
  <pageMargins left="0.25" right="0.25" top="0.75" bottom="0.75" header="0.3" footer="0.3"/>
  <pageSetup paperSize="9" fitToHeight="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FAEC0F7-398A-452A-8179-D56764126524}"/>
</file>

<file path=customXml/itemProps3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purl.org/dc/terms/"/>
    <ds:schemaRef ds:uri="http://purl.org/dc/elements/1.1/"/>
    <ds:schemaRef ds:uri="cb5c9c64-804c-43b9-b12e-cf2dee17e723"/>
    <ds:schemaRef ds:uri="http://schemas.microsoft.com/office/infopath/2007/PartnerControls"/>
    <ds:schemaRef ds:uri="559260ce-3091-4e9c-8458-cf0251cc6b5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2_8</vt:lpstr>
      <vt:lpstr>'2_8'!Print_Area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