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ms-office.chartcolorstyle+xml" PartName="/xl/charts/colors1.xml"/>
  <Override ContentType="application/vnd.ms-office.chartcolorstyle+xml" PartName="/xl/charts/colors2.xml"/>
  <Override ContentType="application/vnd.ms-office.chartcolorstyle+xml" PartName="/xl/charts/colors3.xml"/>
  <Override ContentType="application/vnd.ms-office.chartcolorstyle+xml" PartName="/xl/charts/colors4.xml"/>
  <Override ContentType="application/vnd.ms-office.chartstyle+xml" PartName="/xl/charts/style1.xml"/>
  <Override ContentType="application/vnd.ms-office.chartstyle+xml" PartName="/xl/charts/style2.xml"/>
  <Override ContentType="application/vnd.ms-office.chartstyle+xml" PartName="/xl/charts/style3.xml"/>
  <Override ContentType="application/vnd.ms-office.chartstyle+xml" PartName="/xl/charts/style4.xml"/>
  <Override ContentType="application/vnd.openxmlformats-officedocument.spreadsheetml.connections+xml" PartName="/xl/connections.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9_掲載用\"/>
    </mc:Choice>
  </mc:AlternateContent>
  <xr:revisionPtr revIDLastSave="0" documentId="13_ncr:1_{72178061-8CD7-4DD4-A3C1-0AEF004268CF}" xr6:coauthVersionLast="47" xr6:coauthVersionMax="47" xr10:uidLastSave="{00000000-0000-0000-0000-000000000000}"/>
  <bookViews>
    <workbookView xWindow="-120" yWindow="-16320" windowWidth="29040" windowHeight="15720" tabRatio="842" xr2:uid="{EA73ABF8-5BE2-42CE-9DFF-1DAF79DE5A39}"/>
  </bookViews>
  <sheets>
    <sheet name="4_2_1" sheetId="67" r:id="rId1"/>
    <sheet name="4_2_2" sheetId="68" r:id="rId2"/>
  </sheets>
  <definedNames>
    <definedName name="_xlnm.Print_Area" localSheetId="0">'4_2_1'!$A$2:$J$82</definedName>
    <definedName name="_xlnm.Print_Area" localSheetId="1">'4_2_2'!$A$2:$K$76</definedName>
    <definedName name="_xlnm.Print_Titles" localSheetId="0">'4_2_1'!$2:$2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5" i="67" l="1"/>
  <c r="F77" i="67" s="1"/>
  <c r="E75" i="67"/>
  <c r="E77" i="67" s="1"/>
  <c r="E26" i="67"/>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<sst xmlns="http://schemas.openxmlformats.org/spreadsheetml/2006/main" count="119" uniqueCount="107">
  <si>
    <t>小計</t>
  </si>
  <si>
    <t>合計</t>
    <phoneticPr fontId="1"/>
  </si>
  <si>
    <t>合計</t>
    <rPh sb="0" eb="2">
      <t>ゴウケイ</t>
    </rPh>
    <phoneticPr fontId="1"/>
  </si>
  <si>
    <t>科学研究費助成事業／外部資金受入</t>
    <phoneticPr fontId="1"/>
  </si>
  <si>
    <t>科学研究費助成事業</t>
    <phoneticPr fontId="1"/>
  </si>
  <si>
    <t>研究種目等</t>
  </si>
  <si>
    <t>件数</t>
    <rPh sb="0" eb="2">
      <t>ケンスウ</t>
    </rPh>
    <phoneticPr fontId="1"/>
  </si>
  <si>
    <t>受入額（百万円）</t>
  </si>
  <si>
    <t>特別推進研究</t>
    <phoneticPr fontId="1"/>
  </si>
  <si>
    <t>新学術領域研究（研究領域提案型）</t>
    <phoneticPr fontId="1"/>
  </si>
  <si>
    <t>学術変革領域研究（A）</t>
    <phoneticPr fontId="1"/>
  </si>
  <si>
    <t>学術変革領域研究（B）</t>
    <phoneticPr fontId="1"/>
  </si>
  <si>
    <t>学術変革領域研究（学術研究支援基盤形成）</t>
    <phoneticPr fontId="1"/>
  </si>
  <si>
    <t>基盤研究（Ｓ）</t>
    <phoneticPr fontId="1"/>
  </si>
  <si>
    <t>基盤研究（Ａ）</t>
    <phoneticPr fontId="1"/>
  </si>
  <si>
    <t>基盤研究（Ｂ）</t>
    <phoneticPr fontId="1"/>
  </si>
  <si>
    <t>基盤研究（Ｃ）</t>
    <phoneticPr fontId="1"/>
  </si>
  <si>
    <t>挑戦的研究（開拓）</t>
    <phoneticPr fontId="1"/>
  </si>
  <si>
    <t>挑戦的研究（萌芽）</t>
    <phoneticPr fontId="1"/>
  </si>
  <si>
    <t>若手研究</t>
    <phoneticPr fontId="1"/>
  </si>
  <si>
    <t>研究活動スタート支援</t>
    <phoneticPr fontId="1"/>
  </si>
  <si>
    <t>奨励研究※</t>
    <phoneticPr fontId="1"/>
  </si>
  <si>
    <t>国際共同研究加速基金（国際先導研究）</t>
    <phoneticPr fontId="1"/>
  </si>
  <si>
    <t>国際共同研究加速基金（国際共同研究強化）</t>
    <phoneticPr fontId="1"/>
  </si>
  <si>
    <t>国際共同研究加速基金（海外連携研究）</t>
    <phoneticPr fontId="1"/>
  </si>
  <si>
    <t>国際共同研究加速基金（帰国発展研究）</t>
    <phoneticPr fontId="1"/>
  </si>
  <si>
    <t>特別推進研究・・・・・・・・</t>
    <rPh sb="4" eb="6">
      <t>ケンキュウ</t>
    </rPh>
    <phoneticPr fontId="1"/>
  </si>
  <si>
    <t>新しい学術を切り拓く真に優れた独自性のある研究であって、格段に優れた研究成果が期待される一人又は比較的少人数の研究者で行う研究</t>
  </si>
  <si>
    <t>新学術領域研究・・・・・・・・</t>
    <phoneticPr fontId="1"/>
  </si>
  <si>
    <t>多様な研究者グループにより提案された、我が国の学術水準の向上・強化につながる新たな研究領域について、共同研究や研究人材の育成、設備の共用化等の取り組みを通じて発展させる</t>
    <phoneticPr fontId="1"/>
  </si>
  <si>
    <t>（研究領域提案型）</t>
    <phoneticPr fontId="1"/>
  </si>
  <si>
    <t>学術変革領域研究（A）・・・</t>
    <phoneticPr fontId="1"/>
  </si>
  <si>
    <t>学術変革領域研究（B）・・・</t>
    <phoneticPr fontId="1"/>
  </si>
  <si>
    <t>学術変革領域研究 ・・・・・</t>
    <phoneticPr fontId="1"/>
  </si>
  <si>
    <t>「学術研究」（研究者の自由な発想に基づく研究）を助成する科研費により実施されている個々の研究課題に関し、 研究者の多様なニーズに効果的に対応するため、大学共同利用機関、共同利用・共同研究拠点又は国際共同利用・共同研究拠点を中核機関とする関係機関の緊密な連携の下、プラットフォームの形成を図る制度</t>
    <phoneticPr fontId="1"/>
  </si>
  <si>
    <t>（学術研究支援基盤形成）</t>
    <phoneticPr fontId="1"/>
  </si>
  <si>
    <t>基盤研究（S）・・・・・・・</t>
    <phoneticPr fontId="1"/>
  </si>
  <si>
    <t>一人又は比較的少人数の研究者が行う独創的・先駆的な研究</t>
  </si>
  <si>
    <t>基盤研究（A・B・C）・・・・</t>
    <phoneticPr fontId="1"/>
  </si>
  <si>
    <t>一人又は複数の研究者が共同して行う独創的・先駆的な研究</t>
  </si>
  <si>
    <t>一人又は複数の研究者で組織する研究計画であって、これまでの学術の体系や方向を大きく変革・転換させることを志向し、飛躍的に発展する潜在性を有する研究</t>
  </si>
  <si>
    <t>なお、（萌芽）については、探索的性質の強い、あるいは芽生え期の研究も対象とする</t>
  </si>
  <si>
    <t>若手研究・・・・・・・・・・</t>
    <phoneticPr fontId="1"/>
  </si>
  <si>
    <t>博士の学位取得後8年未満の研究者（※）が一人で行う研究</t>
  </si>
  <si>
    <t>（※）</t>
    <phoneticPr fontId="1"/>
  </si>
  <si>
    <t>博士の学位を取得見込みの者及び博士の学位を取得後に産前産後の休暇を取得又は未就学児を養育していた場合は、当該期間を除くと博士の学位取得後8年未満となる者を含む</t>
    <phoneticPr fontId="1"/>
  </si>
  <si>
    <t>研究活動スタート支援・・・・</t>
    <phoneticPr fontId="1"/>
  </si>
  <si>
    <t>研究機関に採用されたばかりの研究者や育児休業等の取得又は未就学児の養育から復帰する研究者等が一人で行う研究</t>
    <phoneticPr fontId="1"/>
  </si>
  <si>
    <t>特別研究促進費・・・・・・・</t>
    <phoneticPr fontId="1"/>
  </si>
  <si>
    <t>緊急かつ重要な研究課題の助成</t>
  </si>
  <si>
    <t>特別研究員奨励費・・・・・・</t>
    <phoneticPr fontId="1"/>
  </si>
  <si>
    <t>日本学術振興会特別研究員（外国人特別研究員を含む）が行う研究の助成</t>
  </si>
  <si>
    <t>奨励研究・・・・・・・・・・</t>
    <phoneticPr fontId="1"/>
  </si>
  <si>
    <t>教育・研究機関や企業等に所属する者で、学術の振興に寄与する研究を行っている者が一人で行う研究</t>
  </si>
  <si>
    <t>研究成果公開促進費・・・・・</t>
    <phoneticPr fontId="1"/>
  </si>
  <si>
    <t>国際共同研究加速基金</t>
    <phoneticPr fontId="1"/>
  </si>
  <si>
    <t>（国際先導研究）・・・・・・・・</t>
    <phoneticPr fontId="1"/>
  </si>
  <si>
    <t>（国際共同研究強化）・・・・・・</t>
    <phoneticPr fontId="1"/>
  </si>
  <si>
    <t>（海外連携研究）・・・・・・</t>
    <phoneticPr fontId="1"/>
  </si>
  <si>
    <t>（帰国発展研究）・・・・・・</t>
    <phoneticPr fontId="1"/>
  </si>
  <si>
    <t>海外の日本人研究者の帰国後に予定される研究</t>
  </si>
  <si>
    <t>外部資金受入</t>
    <phoneticPr fontId="1"/>
  </si>
  <si>
    <t>区分</t>
    <rPh sb="0" eb="2">
      <t>クブン</t>
    </rPh>
    <phoneticPr fontId="1"/>
  </si>
  <si>
    <t>受入額（百万円）</t>
    <phoneticPr fontId="1"/>
  </si>
  <si>
    <t>民間等との共同研究</t>
  </si>
  <si>
    <t>受託研究</t>
    <phoneticPr fontId="1"/>
  </si>
  <si>
    <t>国・競争的研究費</t>
  </si>
  <si>
    <t>国・競争的研究費以外</t>
  </si>
  <si>
    <t>国以外からの受託</t>
  </si>
  <si>
    <t>寄付金</t>
    <rPh sb="0" eb="3">
      <t>キフキン</t>
    </rPh>
    <phoneticPr fontId="1"/>
  </si>
  <si>
    <t>〈備考〉民間等との共同研究・・・・・・</t>
    <phoneticPr fontId="1"/>
  </si>
  <si>
    <t>民間機関等から研究者及び研究経費等を受け入れて、本学の教員と当該民間機関等の研究者とが共通の課題について共同して行う研究</t>
  </si>
  <si>
    <t>　　　　受託研究・・・・・・・・・・・・・・</t>
    <phoneticPr fontId="1"/>
  </si>
  <si>
    <t>外部からの委託を受けて委託者の負担する経費を使用して研究を実施し、その成果を委託者に報告する制度</t>
  </si>
  <si>
    <t>　　　　寄附金・・・・・・・・・・・・・</t>
    <phoneticPr fontId="1"/>
  </si>
  <si>
    <t>学術研究の経費、教育・研究その他の事業の奨励及び支援又は学生に給付又は貸与する学資等として受け入れる寄付</t>
  </si>
  <si>
    <t>科学研究費助成事業受入状況の推移</t>
    <phoneticPr fontId="1"/>
  </si>
  <si>
    <t>受入額（単位：百万円）</t>
    <rPh sb="0" eb="1">
      <t>ウ</t>
    </rPh>
    <rPh sb="1" eb="2">
      <t>イ</t>
    </rPh>
    <rPh sb="2" eb="3">
      <t>ガク</t>
    </rPh>
    <phoneticPr fontId="1"/>
  </si>
  <si>
    <t>令和元年度</t>
    <rPh sb="0" eb="2">
      <t>レイワ</t>
    </rPh>
    <rPh sb="2" eb="4">
      <t>ガンネン</t>
    </rPh>
    <rPh sb="4" eb="5">
      <t>ド</t>
    </rPh>
    <phoneticPr fontId="1"/>
  </si>
  <si>
    <t>外部資金受入状況の推移</t>
    <phoneticPr fontId="1"/>
  </si>
  <si>
    <t>民間等との共同研究</t>
    <phoneticPr fontId="1"/>
  </si>
  <si>
    <t>〈備考〉医薬品等臨床研究等の受入額、件数は除く。</t>
    <phoneticPr fontId="1"/>
  </si>
  <si>
    <t>寄附金</t>
    <phoneticPr fontId="1"/>
  </si>
  <si>
    <t>（令和7年度）</t>
    <rPh sb="1" eb="3">
      <t>レイワ</t>
    </rPh>
    <rPh sb="4" eb="5">
      <t>ネン</t>
    </rPh>
    <rPh sb="5" eb="6">
      <t>ド</t>
    </rPh>
    <phoneticPr fontId="1"/>
  </si>
  <si>
    <t>特別研究員奨励費</t>
  </si>
  <si>
    <t>研究成果公開促進費※</t>
  </si>
  <si>
    <t>特別研究促進費</t>
  </si>
  <si>
    <t>（開拓・萌芽）</t>
    <phoneticPr fontId="1"/>
  </si>
  <si>
    <t>挑戦的研究・・・・・・・・</t>
    <phoneticPr fontId="1"/>
  </si>
  <si>
    <t>多様な研究者の共創と融合により提案された研究領域において、これまでの学術の体系や方向を大きく変革・転換させることを先導するとともに、我が国の学術水準の向上・強化や若手研究者の育成につながる研究領域の創成を目指し、共同研究や設備の共用化等の取組を通じて提案研究領域を発展させる研究</t>
    <phoneticPr fontId="1"/>
  </si>
  <si>
    <t>次代の学術の担い手となる研究者による少数・小規模の研究グループ（３～４グループ程度）が提案する研究領域において、より挑戦的かつ萌芽的な研究に取り組むことで、これまでの学術の体系や方向を大きく変革・転換させることを先導するとともに、我が国の学術水準の向上・強化につながる研究領域の創成を目指し、将来の学術変革領域研究（A）への展開などが期待される研究</t>
    <phoneticPr fontId="1"/>
  </si>
  <si>
    <t>我が国の優秀な研究者が率いる研究グループが、国際的なネットワークの中で中核的な役割を担うことにより、国際的に高い学術的価値のある研究成果の創出を目指す。ポストドクターや大学院生の参画により、将来、国際的な研究コミュニティの中核を担う研究者の育成にも資する</t>
    <phoneticPr fontId="1"/>
  </si>
  <si>
    <t>科研費に採択された研究者が半年から１年程度海外の大学や研究機関で行う国際共同研究。基課題の研究計画を格段に発展させるとともに、国際的に活躍できる、独立した研究者の養成にも資することを目指す</t>
    <phoneticPr fontId="1"/>
  </si>
  <si>
    <t>複数の日本側研究者と海外の研究機関に所属する研究者との国際共同研究。学術研究の発展とともに、国際共同研究の基盤の構築や更なる強化、国際的に活躍できる研究者の養成も目指す</t>
    <phoneticPr fontId="1"/>
  </si>
  <si>
    <t>（令和7年度）</t>
    <phoneticPr fontId="1"/>
  </si>
  <si>
    <t>平成28年度</t>
  </si>
  <si>
    <t>平成29年度</t>
  </si>
  <si>
    <t>平成30年度</t>
  </si>
  <si>
    <t>令和元年度</t>
  </si>
  <si>
    <t>令和2年度</t>
  </si>
  <si>
    <t>令和3年度</t>
  </si>
  <si>
    <t>令和4年度</t>
  </si>
  <si>
    <t>令和5年度</t>
  </si>
  <si>
    <t>令和6年度</t>
  </si>
  <si>
    <t>令和7年度</t>
  </si>
  <si>
    <t>〈備考〉上記は、間接経費を含めた金額である。（※印の研究種目を除く）</t>
    <phoneticPr fontId="1"/>
  </si>
  <si>
    <t>研究成果の公開発表、重要な学術研究の成果の発信及びデータベースの作成・公開について助成することによって、我が国の学術の振興と普及に資するとともに、学術の国際交流に寄与することを目的とするものであり、優れた研究成果の公的流通の促進を図るも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</si>
</sst>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
    <numFmt numFmtId="177" formatCode="ggge&quot;年度&quot;"/>
    <numFmt numFmtId="178" formatCode="#,##0;\-#,##0;"/>
  </numFmts>
  <fonts count="11"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color theme="1"/>
      <name val="Noto Sans JP"/>
      <family val="3"/>
      <charset val="128"/>
    </font>
    <font>
      <b/>
      <sz val="12"/>
      <color theme="1"/>
      <name val="Noto Sans JP"/>
      <family val="3"/>
      <charset val="128"/>
    </font>
    <font>
      <b/>
      <sz val="10"/>
      <color theme="1"/>
      <name val="Noto Sans JP"/>
      <family val="3"/>
      <charset val="128"/>
    </font>
    <font>
      <b/>
      <sz val="14"/>
      <color theme="3" tint="0.499984740745262"/>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
      <sz val="9"/>
      <name val="Noto Sans JP"/>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8">
    <border>
      <left/>
      <right/>
      <top/>
      <bottom/>
      <diagonal/>
    </border>
    <border>
      <left/>
      <right/>
      <top/>
      <bottom style="medium">
        <color theme="3" tint="0.499984740745262"/>
      </bottom>
      <diagonal/>
    </border>
    <border>
      <left/>
      <right style="thin">
        <color theme="3" tint="0.499984740745262"/>
      </right>
      <top/>
      <bottom/>
      <diagonal/>
    </border>
    <border>
      <left style="thin">
        <color theme="3" tint="0.499984740745262"/>
      </left>
      <right style="thin">
        <color theme="3" tint="0.499984740745262"/>
      </right>
      <top/>
      <bottom/>
      <diagonal/>
    </border>
    <border>
      <left style="thin">
        <color theme="3" tint="0.499984740745262"/>
      </left>
      <right style="thin">
        <color theme="3" tint="0.499984740745262"/>
      </right>
      <top/>
      <bottom style="medium">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style="thin">
        <color theme="3" tint="0.499984740745262"/>
      </left>
      <right style="thin">
        <color theme="3" tint="0.499984740745262"/>
      </right>
      <top style="medium">
        <color theme="3" tint="0.499984740745262"/>
      </top>
      <bottom style="medium">
        <color theme="3" tint="0.499984740745262"/>
      </bottom>
      <diagonal/>
    </border>
    <border>
      <left style="thin">
        <color theme="3" tint="0.499984740745262"/>
      </left>
      <right style="thin">
        <color theme="3" tint="0.499984740745262"/>
      </right>
      <top/>
      <bottom style="thin">
        <color theme="3" tint="0.499984740745262"/>
      </bottom>
      <diagonal/>
    </border>
    <border>
      <left style="thin">
        <color theme="3" tint="0.499984740745262"/>
      </left>
      <right/>
      <top/>
      <bottom style="thin">
        <color theme="3" tint="0.499984740745262"/>
      </bottom>
      <diagonal/>
    </border>
    <border>
      <left style="thin">
        <color theme="3" tint="0.499984740745262"/>
      </left>
      <right style="thin">
        <color theme="3" tint="0.499984740745262"/>
      </right>
      <top style="thin">
        <color theme="3" tint="0.499984740745262"/>
      </top>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diagonal/>
    </border>
    <border>
      <left/>
      <right style="thin">
        <color theme="3" tint="0.499984740745262"/>
      </right>
      <top style="thin">
        <color theme="3" tint="0.499984740745262"/>
      </top>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top style="medium">
        <color theme="3" tint="0.499984740745262"/>
      </top>
      <bottom style="medium">
        <color theme="3" tint="0.499984740745262"/>
      </bottom>
      <diagonal/>
    </border>
    <border>
      <left/>
      <right style="thin">
        <color theme="3" tint="0.499984740745262"/>
      </right>
      <top style="medium">
        <color theme="3" tint="0.499984740745262"/>
      </top>
      <bottom style="medium">
        <color theme="3" tint="0.499984740745262"/>
      </bottom>
      <diagonal/>
    </border>
  </borders>
  <cellStyleXfs count="4">
    <xf numFmtId="0" fontId="0" fillId="0" borderId="0">
      <alignment vertical="center"/>
    </xf>
    <xf numFmtId="38" fontId="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cellStyleXfs>
  <cellXfs count="62">
    <xf numFmtId="0" fontId="0" fillId="0" borderId="0" xfId="0">
      <alignment vertical="center"/>
    </xf>
    <xf numFmtId="0" fontId="3" fillId="0" borderId="1" xfId="0" applyFont="1" applyBorder="1">
      <alignment vertical="center"/>
    </xf>
    <xf numFmtId="0" fontId="3" fillId="0" borderId="0" xfId="0" applyFont="1">
      <alignment vertical="center"/>
    </xf>
    <xf numFmtId="0" fontId="3" fillId="0" borderId="1" xfId="0" applyFont="1" applyBorder="1" applyAlignment="1">
      <alignment horizontal="centerContinuous" vertical="center"/>
    </xf>
    <xf numFmtId="0" fontId="3" fillId="0" borderId="1" xfId="0" applyFont="1" applyBorder="1" applyAlignment="1">
      <alignment horizontal="center" vertical="center"/>
    </xf>
    <xf numFmtId="0" fontId="3" fillId="2" borderId="0" xfId="0" applyFont="1" applyFill="1">
      <alignment vertical="center"/>
    </xf>
    <xf numFmtId="0" fontId="3" fillId="0" borderId="2" xfId="0" applyFont="1" applyBorder="1">
      <alignment vertical="center"/>
    </xf>
    <xf numFmtId="3" fontId="3" fillId="0" borderId="0" xfId="0" applyNumberFormat="1" applyFont="1">
      <alignment vertical="center"/>
    </xf>
    <xf numFmtId="0" fontId="3" fillId="2" borderId="1" xfId="0" applyFont="1" applyFill="1" applyBorder="1">
      <alignment vertical="center"/>
    </xf>
    <xf numFmtId="0" fontId="4" fillId="0" borderId="1"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Alignment="1">
      <alignment horizontal="center" vertical="center"/>
    </xf>
    <xf numFmtId="176" fontId="3" fillId="0" borderId="0" xfId="0" applyNumberFormat="1" applyFont="1">
      <alignment vertical="center"/>
    </xf>
    <xf numFmtId="38" fontId="3" fillId="0" borderId="0" xfId="1"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vertical="center" wrapText="1"/>
    </xf>
    <xf numFmtId="0" fontId="6" fillId="0" borderId="0" xfId="0" applyFont="1">
      <alignment vertical="center"/>
    </xf>
    <xf numFmtId="0" fontId="3" fillId="0" borderId="7" xfId="0" applyFont="1" applyBorder="1" applyAlignment="1">
      <alignment horizontal="center" vertical="center"/>
    </xf>
    <xf numFmtId="38" fontId="3" fillId="0" borderId="0" xfId="1" applyFont="1" applyAlignment="1">
      <alignment vertical="center"/>
    </xf>
    <xf numFmtId="0" fontId="3" fillId="0" borderId="9" xfId="0" applyFont="1" applyBorder="1">
      <alignment vertical="center"/>
    </xf>
    <xf numFmtId="0" fontId="8" fillId="0" borderId="0" xfId="2" applyFont="1">
      <alignment vertical="center"/>
    </xf>
    <xf numFmtId="0" fontId="3" fillId="0" borderId="13" xfId="0" applyFont="1" applyBorder="1">
      <alignment vertical="center"/>
    </xf>
    <xf numFmtId="0" fontId="3" fillId="0" borderId="0" xfId="0" applyFont="1" applyAlignment="1">
      <alignment vertical="top"/>
    </xf>
    <xf numFmtId="177" fontId="3" fillId="0" borderId="0" xfId="0" applyNumberFormat="1" applyFont="1">
      <alignment vertical="center"/>
    </xf>
    <xf numFmtId="0" fontId="3" fillId="0" borderId="12" xfId="0" applyFont="1" applyBorder="1">
      <alignment vertical="center"/>
    </xf>
    <xf numFmtId="177" fontId="3" fillId="3" borderId="0" xfId="0" applyNumberFormat="1" applyFont="1" applyFill="1" applyAlignment="1">
      <alignment horizontal="right" vertical="center"/>
    </xf>
    <xf numFmtId="3" fontId="10" fillId="0" borderId="0" xfId="0" applyNumberFormat="1" applyFont="1">
      <alignment vertical="center"/>
    </xf>
    <xf numFmtId="3" fontId="10" fillId="0" borderId="0" xfId="0" applyNumberFormat="1" applyFont="1" applyAlignment="1">
      <alignment horizontal="right" vertical="center"/>
    </xf>
    <xf numFmtId="0" fontId="10" fillId="0" borderId="0" xfId="0" applyFont="1">
      <alignment vertical="center"/>
    </xf>
    <xf numFmtId="0" fontId="10" fillId="0" borderId="0" xfId="0" applyFont="1" applyAlignment="1">
      <alignment horizontal="right" vertical="center"/>
    </xf>
    <xf numFmtId="177" fontId="10" fillId="0" borderId="0" xfId="0" applyNumberFormat="1" applyFont="1">
      <alignment vertical="center"/>
    </xf>
    <xf numFmtId="178" fontId="10" fillId="0" borderId="3" xfId="1" applyNumberFormat="1" applyFont="1" applyBorder="1">
      <alignment vertical="center"/>
    </xf>
    <xf numFmtId="178" fontId="10" fillId="0" borderId="0" xfId="1" applyNumberFormat="1" applyFont="1">
      <alignment vertical="center"/>
    </xf>
    <xf numFmtId="178" fontId="10" fillId="0" borderId="4" xfId="1" applyNumberFormat="1" applyFont="1" applyBorder="1">
      <alignment vertical="center"/>
    </xf>
    <xf numFmtId="178" fontId="10" fillId="0" borderId="1" xfId="1" applyNumberFormat="1" applyFont="1" applyBorder="1">
      <alignment vertical="center"/>
    </xf>
    <xf numFmtId="178" fontId="3" fillId="2" borderId="3" xfId="1" applyNumberFormat="1" applyFont="1" applyFill="1" applyBorder="1">
      <alignment vertical="center"/>
    </xf>
    <xf numFmtId="178" fontId="3" fillId="2" borderId="0" xfId="1" applyNumberFormat="1" applyFont="1" applyFill="1" applyBorder="1">
      <alignment vertical="center"/>
    </xf>
    <xf numFmtId="178" fontId="10" fillId="0" borderId="10" xfId="1" applyNumberFormat="1" applyFont="1" applyBorder="1">
      <alignment vertical="center"/>
    </xf>
    <xf numFmtId="178" fontId="10" fillId="0" borderId="12" xfId="1" applyNumberFormat="1" applyFont="1" applyBorder="1">
      <alignment vertical="center"/>
    </xf>
    <xf numFmtId="178" fontId="10" fillId="2" borderId="3" xfId="1" applyNumberFormat="1" applyFont="1" applyFill="1" applyBorder="1">
      <alignment vertical="center"/>
    </xf>
    <xf numFmtId="178" fontId="10" fillId="2" borderId="0" xfId="1" applyNumberFormat="1" applyFont="1" applyFill="1" applyBorder="1">
      <alignment vertical="center"/>
    </xf>
    <xf numFmtId="178" fontId="10" fillId="0" borderId="8" xfId="1" applyNumberFormat="1" applyFont="1" applyBorder="1">
      <alignment vertical="center"/>
    </xf>
    <xf numFmtId="178" fontId="10" fillId="0" borderId="5" xfId="1" applyNumberFormat="1" applyFont="1" applyBorder="1">
      <alignment vertical="center"/>
    </xf>
    <xf numFmtId="178" fontId="10" fillId="0" borderId="11" xfId="1" applyNumberFormat="1" applyFont="1" applyBorder="1">
      <alignment vertical="center"/>
    </xf>
    <xf numFmtId="178" fontId="3" fillId="2" borderId="4" xfId="1" applyNumberFormat="1" applyFont="1" applyFill="1" applyBorder="1">
      <alignment vertical="center"/>
    </xf>
    <xf numFmtId="178" fontId="3" fillId="2" borderId="1" xfId="1" applyNumberFormat="1" applyFont="1" applyFill="1" applyBorder="1">
      <alignment vertical="center"/>
    </xf>
    <xf numFmtId="178" fontId="3" fillId="0" borderId="4" xfId="1" applyNumberFormat="1" applyFont="1" applyBorder="1">
      <alignment vertical="center"/>
    </xf>
    <xf numFmtId="178" fontId="3" fillId="0" borderId="1" xfId="1" applyNumberFormat="1" applyFont="1" applyBorder="1">
      <alignment vertical="center"/>
    </xf>
    <xf numFmtId="1" fontId="10" fillId="0" borderId="0" xfId="1" applyNumberFormat="1" applyFont="1">
      <alignment vertical="center"/>
    </xf>
    <xf numFmtId="1" fontId="10" fillId="0" borderId="3" xfId="1" applyNumberFormat="1" applyFont="1" applyBorder="1">
      <alignment vertical="center"/>
    </xf>
    <xf numFmtId="0" fontId="3" fillId="0" borderId="0" xfId="0" applyFont="1" applyAlignment="1">
      <alignment horizontal="left" vertical="center" wrapText="1"/>
    </xf>
    <xf numFmtId="0" fontId="3" fillId="0" borderId="0" xfId="0" applyFont="1" applyAlignment="1">
      <alignment horizontal="left" vertical="top" wrapText="1"/>
    </xf>
    <xf numFmtId="0" fontId="10" fillId="0" borderId="0" xfId="0" applyFont="1" applyAlignment="1">
      <alignment horizontal="left" vertical="center" wrapText="1"/>
    </xf>
    <xf numFmtId="0" fontId="10" fillId="0" borderId="0" xfId="0" applyFont="1" applyAlignment="1">
      <alignment horizontal="left" vertical="top" wrapText="1"/>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177" fontId="3" fillId="0" borderId="0" xfId="0" applyNumberFormat="1" applyFont="1" applyAlignment="1">
      <alignment horizontal="right" vertical="center"/>
    </xf>
  </cellXfs>
  <cellStyles count="4">
    <cellStyle name="ハイパーリンク" xfId="2" builtinId="8"/>
    <cellStyle name="桁区切り" xfId="1" builtinId="6"/>
    <cellStyle name="標準" xfId="0" builtinId="0"/>
    <cellStyle name="標準 2" xfId="3" xr:uid="{F979AB7A-2456-406F-AD92-73AAACFA8CA2}"/>
  </cellStyles>
  <dxfs count="1">
    <dxf>
      <fill>
        <patternFill>
          <bgColor theme="4" tint="0.79998168889431442"/>
        </patternFill>
      </fill>
    </dxf>
  </dxfs>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11" Target="../customXml/item4.xml" Type="http://schemas.openxmlformats.org/officeDocument/2006/relationships/customXml"/><Relationship Id="rId2" Target="worksheets/sheet2.xml" Type="http://schemas.openxmlformats.org/officeDocument/2006/relationships/worksheet"/><Relationship Id="rId3" Target="theme/theme1.xml" Type="http://schemas.openxmlformats.org/officeDocument/2006/relationships/theme"/><Relationship Id="rId4" Target="connections.xml" Type="http://schemas.openxmlformats.org/officeDocument/2006/relationships/connections"/><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charts/_rels/chart1.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2.xml.rels><?xml version="1.0" encoding="UTF-8" standalone="yes"?><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_rels/chart3.xml.rels><?xml version="1.0" encoding="UTF-8" standalone="yes"?><Relationships xmlns="http://schemas.openxmlformats.org/package/2006/relationships"><Relationship Id="rId1" Target="style3.xml" Type="http://schemas.microsoft.com/office/2011/relationships/chartStyle"/><Relationship Id="rId2" Target="colors3.xml" Type="http://schemas.microsoft.com/office/2011/relationships/chartColorStyle"/></Relationships>
</file>

<file path=xl/charts/_rels/chart4.xml.rels><?xml version="1.0" encoding="UTF-8" standalone="yes"?><Relationships xmlns="http://schemas.openxmlformats.org/package/2006/relationships"><Relationship Id="rId1" Target="style4.xml" Type="http://schemas.microsoft.com/office/2011/relationships/chartStyle"/><Relationship Id="rId2" Target="colors4.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'4_2_2'!$N$22</c:f>
              <c:strCache>
                <c:ptCount val="1"/>
                <c:pt idx="0">
                  <c:v>受入額（単位：百万円）</c:v>
                </c:pt>
              </c:strCache>
            </c:strRef>
          </c:tx>
          <c:spPr>
            <a:solidFill>
              <a:schemeClr val="accent4">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'4_2_2'!$M$24:$M$33</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'4_2_2'!$N$24:$N$33</c:f>
              <c:numCache>
                <c:formatCode>#,##0_);[Red]\(#,##0\)</c:formatCode>
                <c:ptCount val="10"/>
                <c:pt idx="0">
                  <c:v>7746</c:v>
                </c:pt>
                <c:pt idx="1">
                  <c:v>9511</c:v>
                </c:pt>
                <c:pt idx="2">
                  <c:v>9330</c:v>
                </c:pt>
                <c:pt idx="3">
                  <c:v>12141</c:v>
                </c:pt>
                <c:pt idx="4">
                  <c:v>15509</c:v>
                </c:pt>
                <c:pt idx="5">
                  <c:v>17302</c:v>
                </c:pt>
                <c:pt idx="6">
                  <c:v>16829</c:v>
                </c:pt>
                <c:pt idx="7">
                  <c:v>18709</c:v>
                </c:pt>
                <c:pt idx="8">
                  <c:v>20727</c:v>
                </c:pt>
                <c:pt idx="9" formatCode="#,##0">
                  <c:v>20623</c:v>
                </c:pt>
              </c:numCache>
            </c:numRef>
          </c:val>
          <c:extLst>
            <c:ext xmlns:c16="http://schemas.microsoft.com/office/drawing/2014/chart" uri="{C3380CC4-5D6E-409C-BE32-E72D297353CC}">
              <c16:uniqueId val="{0000000A-FD08-4A86-81AB-0971C0EEC2C3}"/>
            </c:ext>
          </c:extLst>
        </c:ser>
        <c:dLbls>
          <c:showLegendKey val="0"/>
          <c:showVal val="0"/>
          <c:showCatName val="0"/>
          <c:showSerName val="0"/>
          <c:showPercent val="0"/>
          <c:showBubbleSize val="0"/>
        </c:dLbls>
        <c:gapWidth val="219"/>
        <c:axId val="1882577263"/>
        <c:axId val="1882573903"/>
      </c:barChart>
      <c:lineChart>
        <c:grouping val="standard"/>
        <c:varyColors val="0"/>
        <c:ser>
          <c:idx val="1"/>
          <c:order val="1"/>
          <c:tx>
            <c:strRef>
              <c:f>'4_2_2'!$O$22</c:f>
              <c:strCache>
                <c:ptCount val="1"/>
                <c:pt idx="0">
                  <c:v>件数</c:v>
                </c:pt>
              </c:strCache>
            </c:strRef>
          </c:tx>
          <c:spPr>
            <a:ln w="12700" cap="rnd">
              <a:solidFill>
                <a:schemeClr val="tx2">
                  <a:lumMod val="50000"/>
                  <a:lumOff val="50000"/>
                </a:schemeClr>
              </a:solidFill>
              <a:round/>
            </a:ln>
            <a:effectLst/>
          </c:spPr>
          <c:marker>
            <c:symbol val="diamond"/>
            <c:size val="8"/>
            <c:spPr>
              <a:solidFill>
                <a:schemeClr val="tx2">
                  <a:lumMod val="50000"/>
                  <a:lumOff val="50000"/>
                </a:schemeClr>
              </a:solidFill>
              <a:ln w="9525">
                <a:solidFill>
                  <a:schemeClr val="tx2">
                    <a:lumMod val="50000"/>
                    <a:lumOff val="50000"/>
                  </a:schemeClr>
                </a:solidFill>
              </a:ln>
              <a:effectLst/>
            </c:spPr>
          </c:marker>
          <c:dLbls>
            <c:dLbl>
              <c:idx val="9"/>
              <c:tx>
                <c:rich>
                  <a:bodyPr/>
                  <a:lstStyle/>
                  <a:p>
                    <a:r>
                      <a:rPr lang="en-US" altLang="ja-JP"/>
                      <a:t>2,515</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0E1-4AD9-8392-A35E600E0C0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'4_2_2'!$M$24:$M$33</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'4_2_2'!$O$24:$O$33</c:f>
              <c:numCache>
                <c:formatCode>#,##0_);[Red]\(#,##0\)</c:formatCode>
                <c:ptCount val="10"/>
                <c:pt idx="0">
                  <c:v>1806</c:v>
                </c:pt>
                <c:pt idx="1">
                  <c:v>2137</c:v>
                </c:pt>
                <c:pt idx="2">
                  <c:v>2133</c:v>
                </c:pt>
                <c:pt idx="3">
                  <c:v>2300</c:v>
                </c:pt>
                <c:pt idx="4">
                  <c:v>2338</c:v>
                </c:pt>
                <c:pt idx="5">
                  <c:v>2252</c:v>
                </c:pt>
                <c:pt idx="6">
                  <c:v>2221</c:v>
                </c:pt>
                <c:pt idx="7">
                  <c:v>2398</c:v>
                </c:pt>
                <c:pt idx="8">
                  <c:v>2486</c:v>
                </c:pt>
                <c:pt idx="9" formatCode="#,##0">
                  <c:v>2516</c:v>
                </c:pt>
              </c:numCache>
            </c:numRef>
          </c:val>
          <c:smooth val="0"/>
          <c:extLst>
            <c:ext xmlns:c16="http://schemas.microsoft.com/office/drawing/2014/chart" uri="{C3380CC4-5D6E-409C-BE32-E72D297353CC}">
              <c16:uniqueId val="{0000000B-FD08-4A86-81AB-0971C0EEC2C3}"/>
            </c:ext>
          </c:extLst>
        </c:ser>
        <c:dLbls>
          <c:showLegendKey val="0"/>
          <c:showVal val="0"/>
          <c:showCatName val="0"/>
          <c:showSerName val="0"/>
          <c:showPercent val="0"/>
          <c:showBubbleSize val="0"/>
        </c:dLbls>
        <c:marker val="1"/>
        <c:smooth val="0"/>
        <c:axId val="213008495"/>
        <c:axId val="1167157279"/>
      </c:lineChart>
      <c:catAx>
        <c:axId val="18825772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3903"/>
        <c:crosses val="autoZero"/>
        <c:auto val="1"/>
        <c:lblAlgn val="ctr"/>
        <c:lblOffset val="100"/>
        <c:noMultiLvlLbl val="1"/>
      </c:catAx>
      <c:valAx>
        <c:axId val="1882573903"/>
        <c:scaling>
          <c:orientation val="minMax"/>
          <c:max val="22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7263"/>
        <c:crosses val="autoZero"/>
        <c:crossBetween val="between"/>
        <c:majorUnit val="2000"/>
      </c:valAx>
      <c:valAx>
        <c:axId val="1167157279"/>
        <c:scaling>
          <c:orientation val="minMax"/>
          <c:max val="2750"/>
        </c:scaling>
        <c:delete val="0"/>
        <c:axPos val="r"/>
        <c:numFmt formatCode="#,##0_);[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13008495"/>
        <c:crosses val="max"/>
        <c:crossBetween val="between"/>
        <c:majorUnit val="250"/>
      </c:valAx>
      <c:catAx>
        <c:axId val="213008495"/>
        <c:scaling>
          <c:orientation val="minMax"/>
        </c:scaling>
        <c:delete val="1"/>
        <c:axPos val="b"/>
        <c:numFmt formatCode="General" sourceLinked="1"/>
        <c:majorTickMark val="out"/>
        <c:minorTickMark val="none"/>
        <c:tickLblPos val="nextTo"/>
        <c:crossAx val="1167157279"/>
        <c:crosses val="autoZero"/>
        <c:auto val="1"/>
        <c:lblAlgn val="ctr"/>
        <c:lblOffset val="100"/>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'4_2_2'!$N$3</c:f>
              <c:strCache>
                <c:ptCount val="1"/>
                <c:pt idx="0">
                  <c:v>受入額（単位：百万円）</c:v>
                </c:pt>
              </c:strCache>
            </c:strRef>
          </c:tx>
          <c:spPr>
            <a:solidFill>
              <a:schemeClr val="accent4">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'4_2_2'!$M$5:$M$14</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'4_2_2'!$N$5:$N$14</c:f>
              <c:numCache>
                <c:formatCode>#,##0_);[Red]\(#,##0\)</c:formatCode>
                <c:ptCount val="10"/>
                <c:pt idx="0">
                  <c:v>23202</c:v>
                </c:pt>
                <c:pt idx="1">
                  <c:v>22948</c:v>
                </c:pt>
                <c:pt idx="2">
                  <c:v>22441</c:v>
                </c:pt>
                <c:pt idx="3">
                  <c:v>22663</c:v>
                </c:pt>
                <c:pt idx="4">
                  <c:v>21402</c:v>
                </c:pt>
                <c:pt idx="5">
                  <c:v>21612</c:v>
                </c:pt>
                <c:pt idx="6">
                  <c:v>22629</c:v>
                </c:pt>
                <c:pt idx="7">
                  <c:v>21791</c:v>
                </c:pt>
                <c:pt idx="8" formatCode="#,##0">
                  <c:v>22784</c:v>
                </c:pt>
                <c:pt idx="9" formatCode="#,##0">
                  <c:v>22734</c:v>
                </c:pt>
              </c:numCache>
            </c:numRef>
          </c:val>
          <c:extLst>
            <c:ext xmlns:c16="http://schemas.microsoft.com/office/drawing/2014/chart" uri="{C3380CC4-5D6E-409C-BE32-E72D297353CC}">
              <c16:uniqueId val="{00000000-7E01-4FC0-8515-E333B2669D50}"/>
            </c:ext>
          </c:extLst>
        </c:ser>
        <c:dLbls>
          <c:showLegendKey val="0"/>
          <c:showVal val="0"/>
          <c:showCatName val="0"/>
          <c:showSerName val="0"/>
          <c:showPercent val="0"/>
          <c:showBubbleSize val="0"/>
        </c:dLbls>
        <c:gapWidth val="219"/>
        <c:axId val="1882577263"/>
        <c:axId val="1882573903"/>
      </c:barChart>
      <c:lineChart>
        <c:grouping val="standard"/>
        <c:varyColors val="0"/>
        <c:ser>
          <c:idx val="1"/>
          <c:order val="1"/>
          <c:tx>
            <c:strRef>
              <c:f>'4_2_2'!$O$3</c:f>
              <c:strCache>
                <c:ptCount val="1"/>
                <c:pt idx="0">
                  <c:v>件数</c:v>
                </c:pt>
              </c:strCache>
            </c:strRef>
          </c:tx>
          <c:spPr>
            <a:ln w="12700" cap="rnd">
              <a:solidFill>
                <a:schemeClr val="tx2">
                  <a:lumMod val="50000"/>
                  <a:lumOff val="50000"/>
                </a:schemeClr>
              </a:solidFill>
              <a:round/>
            </a:ln>
            <a:effectLst/>
          </c:spPr>
          <c:marker>
            <c:symbol val="diamond"/>
            <c:size val="8"/>
            <c:spPr>
              <a:solidFill>
                <a:schemeClr val="tx2">
                  <a:lumMod val="50000"/>
                  <a:lumOff val="50000"/>
                </a:schemeClr>
              </a:solidFill>
              <a:ln w="9525">
                <a:solidFill>
                  <a:schemeClr val="tx2">
                    <a:lumMod val="50000"/>
                    <a:lumOff val="5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'4_2_2'!$M$5:$M$14</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'4_2_2'!$O$5:$O$14</c:f>
              <c:numCache>
                <c:formatCode>#,##0_);[Red]\(#,##0\)</c:formatCode>
                <c:ptCount val="10"/>
                <c:pt idx="0">
                  <c:v>5191</c:v>
                </c:pt>
                <c:pt idx="1">
                  <c:v>5168</c:v>
                </c:pt>
                <c:pt idx="2">
                  <c:v>5139</c:v>
                </c:pt>
                <c:pt idx="3">
                  <c:v>5314</c:v>
                </c:pt>
                <c:pt idx="4">
                  <c:v>6003</c:v>
                </c:pt>
                <c:pt idx="5">
                  <c:v>6648</c:v>
                </c:pt>
                <c:pt idx="6">
                  <c:v>6541</c:v>
                </c:pt>
                <c:pt idx="7">
                  <c:v>6193</c:v>
                </c:pt>
                <c:pt idx="8" formatCode="#,##0">
                  <c:v>5861</c:v>
                </c:pt>
                <c:pt idx="9" formatCode="#,##0">
                  <c:v>5656</c:v>
                </c:pt>
              </c:numCache>
            </c:numRef>
          </c:val>
          <c:smooth val="0"/>
          <c:extLst>
            <c:ext xmlns:c16="http://schemas.microsoft.com/office/drawing/2014/chart" uri="{C3380CC4-5D6E-409C-BE32-E72D297353CC}">
              <c16:uniqueId val="{00000001-7E01-4FC0-8515-E333B2669D50}"/>
            </c:ext>
          </c:extLst>
        </c:ser>
        <c:dLbls>
          <c:showLegendKey val="0"/>
          <c:showVal val="0"/>
          <c:showCatName val="0"/>
          <c:showSerName val="0"/>
          <c:showPercent val="0"/>
          <c:showBubbleSize val="0"/>
        </c:dLbls>
        <c:marker val="1"/>
        <c:smooth val="0"/>
        <c:axId val="1223842943"/>
        <c:axId val="1223842463"/>
      </c:lineChart>
      <c:catAx>
        <c:axId val="18825772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3903"/>
        <c:crosses val="autoZero"/>
        <c:auto val="1"/>
        <c:lblAlgn val="ctr"/>
        <c:lblOffset val="100"/>
        <c:noMultiLvlLbl val="1"/>
      </c:catAx>
      <c:valAx>
        <c:axId val="1882573903"/>
        <c:scaling>
          <c:orientation val="minMax"/>
          <c:max val="325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7263"/>
        <c:crosses val="autoZero"/>
        <c:crossBetween val="between"/>
        <c:majorUnit val="5000"/>
      </c:valAx>
      <c:valAx>
        <c:axId val="1223842463"/>
        <c:scaling>
          <c:orientation val="minMax"/>
          <c:max val="7500"/>
        </c:scaling>
        <c:delete val="0"/>
        <c:axPos val="r"/>
        <c:numFmt formatCode="#,##0_);[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223842943"/>
        <c:crosses val="max"/>
        <c:crossBetween val="between"/>
        <c:majorUnit val="500"/>
      </c:valAx>
      <c:catAx>
        <c:axId val="1223842943"/>
        <c:scaling>
          <c:orientation val="minMax"/>
        </c:scaling>
        <c:delete val="1"/>
        <c:axPos val="b"/>
        <c:numFmt formatCode="General" sourceLinked="1"/>
        <c:majorTickMark val="out"/>
        <c:minorTickMark val="none"/>
        <c:tickLblPos val="nextTo"/>
        <c:crossAx val="1223842463"/>
        <c:crosses val="autoZero"/>
        <c:auto val="1"/>
        <c:lblAlgn val="ctr"/>
        <c:lblOffset val="100"/>
        <c:tickLblSkip val="1"/>
        <c:tickMarkSkip val="1"/>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'4_2_2'!$N$41</c:f>
              <c:strCache>
                <c:ptCount val="1"/>
                <c:pt idx="0">
                  <c:v>受入額（単位：百万円）</c:v>
                </c:pt>
              </c:strCache>
            </c:strRef>
          </c:tx>
          <c:spPr>
            <a:solidFill>
              <a:schemeClr val="accent4">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'4_2_2'!$M$43:$M$52</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'4_2_2'!$N$43:$N$52</c:f>
              <c:numCache>
                <c:formatCode>#,##0_);[Red]\(#,##0\)</c:formatCode>
                <c:ptCount val="10"/>
                <c:pt idx="0">
                  <c:v>35213</c:v>
                </c:pt>
                <c:pt idx="1">
                  <c:v>35074</c:v>
                </c:pt>
                <c:pt idx="2">
                  <c:v>36737</c:v>
                </c:pt>
                <c:pt idx="3">
                  <c:v>36903</c:v>
                </c:pt>
                <c:pt idx="4">
                  <c:v>40012</c:v>
                </c:pt>
                <c:pt idx="5">
                  <c:v>44547</c:v>
                </c:pt>
                <c:pt idx="6">
                  <c:v>51025</c:v>
                </c:pt>
                <c:pt idx="7">
                  <c:v>57563</c:v>
                </c:pt>
                <c:pt idx="8" formatCode="#,##0">
                  <c:v>69203</c:v>
                </c:pt>
                <c:pt idx="9" formatCode="#,##0">
                  <c:v>62468</c:v>
                </c:pt>
              </c:numCache>
            </c:numRef>
          </c:val>
          <c:extLst>
            <c:ext xmlns:c16="http://schemas.microsoft.com/office/drawing/2014/chart" uri="{C3380CC4-5D6E-409C-BE32-E72D297353CC}">
              <c16:uniqueId val="{00000000-645F-4435-91D8-F9B24227BE0A}"/>
            </c:ext>
          </c:extLst>
        </c:ser>
        <c:dLbls>
          <c:showLegendKey val="0"/>
          <c:showVal val="0"/>
          <c:showCatName val="0"/>
          <c:showSerName val="0"/>
          <c:showPercent val="0"/>
          <c:showBubbleSize val="0"/>
        </c:dLbls>
        <c:gapWidth val="219"/>
        <c:axId val="1882577263"/>
        <c:axId val="1882573903"/>
      </c:barChart>
      <c:lineChart>
        <c:grouping val="standard"/>
        <c:varyColors val="0"/>
        <c:ser>
          <c:idx val="1"/>
          <c:order val="1"/>
          <c:tx>
            <c:strRef>
              <c:f>'4_2_2'!$O$41</c:f>
              <c:strCache>
                <c:ptCount val="1"/>
                <c:pt idx="0">
                  <c:v>件数</c:v>
                </c:pt>
              </c:strCache>
            </c:strRef>
          </c:tx>
          <c:spPr>
            <a:ln w="12700" cap="rnd">
              <a:solidFill>
                <a:schemeClr val="tx2">
                  <a:lumMod val="50000"/>
                  <a:lumOff val="50000"/>
                </a:schemeClr>
              </a:solidFill>
              <a:round/>
            </a:ln>
            <a:effectLst/>
          </c:spPr>
          <c:marker>
            <c:symbol val="diamond"/>
            <c:size val="8"/>
            <c:spPr>
              <a:solidFill>
                <a:schemeClr val="tx2">
                  <a:lumMod val="50000"/>
                  <a:lumOff val="50000"/>
                  <a:alpha val="96000"/>
                </a:schemeClr>
              </a:solidFill>
              <a:ln w="9525">
                <a:solidFill>
                  <a:schemeClr val="tx2">
                    <a:lumMod val="50000"/>
                    <a:lumOff val="5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'4_2_2'!$M$43:$M$52</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'4_2_2'!$O$43:$O$52</c:f>
              <c:numCache>
                <c:formatCode>#,##0_);[Red]\(#,##0\)</c:formatCode>
                <c:ptCount val="10"/>
                <c:pt idx="0">
                  <c:v>1682</c:v>
                </c:pt>
                <c:pt idx="1">
                  <c:v>1743</c:v>
                </c:pt>
                <c:pt idx="2">
                  <c:v>1886</c:v>
                </c:pt>
                <c:pt idx="3">
                  <c:v>1846</c:v>
                </c:pt>
                <c:pt idx="4">
                  <c:v>1932</c:v>
                </c:pt>
                <c:pt idx="5">
                  <c:v>2034</c:v>
                </c:pt>
                <c:pt idx="6">
                  <c:v>2104</c:v>
                </c:pt>
                <c:pt idx="7">
                  <c:v>2196</c:v>
                </c:pt>
                <c:pt idx="8" formatCode="#,##0">
                  <c:v>2224</c:v>
                </c:pt>
                <c:pt idx="9" formatCode="#,##0">
                  <c:v>2302</c:v>
                </c:pt>
              </c:numCache>
            </c:numRef>
          </c:val>
          <c:smooth val="0"/>
          <c:extLst>
            <c:ext xmlns:c16="http://schemas.microsoft.com/office/drawing/2014/chart" uri="{C3380CC4-5D6E-409C-BE32-E72D297353CC}">
              <c16:uniqueId val="{00000001-645F-4435-91D8-F9B24227BE0A}"/>
            </c:ext>
          </c:extLst>
        </c:ser>
        <c:dLbls>
          <c:showLegendKey val="0"/>
          <c:showVal val="0"/>
          <c:showCatName val="0"/>
          <c:showSerName val="0"/>
          <c:showPercent val="0"/>
          <c:showBubbleSize val="0"/>
        </c:dLbls>
        <c:marker val="1"/>
        <c:smooth val="0"/>
        <c:axId val="213008495"/>
        <c:axId val="1167157279"/>
      </c:lineChart>
      <c:catAx>
        <c:axId val="18825772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3903"/>
        <c:crosses val="autoZero"/>
        <c:auto val="1"/>
        <c:lblAlgn val="ctr"/>
        <c:lblOffset val="100"/>
        <c:noMultiLvlLbl val="1"/>
      </c:catAx>
      <c:valAx>
        <c:axId val="1882573903"/>
        <c:scaling>
          <c:orientation val="minMax"/>
          <c:max val="7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7263"/>
        <c:crosses val="autoZero"/>
        <c:crossBetween val="between"/>
        <c:majorUnit val="10000"/>
      </c:valAx>
      <c:valAx>
        <c:axId val="1167157279"/>
        <c:scaling>
          <c:orientation val="minMax"/>
          <c:max val="2800"/>
        </c:scaling>
        <c:delete val="0"/>
        <c:axPos val="r"/>
        <c:numFmt formatCode="#,##0_);[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13008495"/>
        <c:crosses val="max"/>
        <c:crossBetween val="between"/>
        <c:majorUnit val="200"/>
      </c:valAx>
      <c:catAx>
        <c:axId val="213008495"/>
        <c:scaling>
          <c:orientation val="minMax"/>
        </c:scaling>
        <c:delete val="1"/>
        <c:axPos val="b"/>
        <c:numFmt formatCode="General" sourceLinked="1"/>
        <c:majorTickMark val="out"/>
        <c:minorTickMark val="none"/>
        <c:tickLblPos val="nextTo"/>
        <c:crossAx val="1167157279"/>
        <c:crosses val="autoZero"/>
        <c:auto val="1"/>
        <c:lblAlgn val="ctr"/>
        <c:lblOffset val="100"/>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'4_2_2'!$N$60</c:f>
              <c:strCache>
                <c:ptCount val="1"/>
                <c:pt idx="0">
                  <c:v>受入額（単位：百万円）</c:v>
                </c:pt>
              </c:strCache>
            </c:strRef>
          </c:tx>
          <c:spPr>
            <a:solidFill>
              <a:schemeClr val="accent4">
                <a:lumMod val="20000"/>
                <a:lumOff val="80000"/>
              </a:schemeClr>
            </a:solidFill>
            <a:ln>
              <a:noFill/>
            </a:ln>
            <a:effectLst/>
          </c:spPr>
          <c:invertIfNegative val="0"/>
          <c:dLbls>
            <c:dLbl>
              <c:idx val="8"/>
              <c:layout>
                <c:manualLayout>
                  <c:x val="0"/>
                  <c:y val="0.45289823693164244"/>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A0-440C-8157-6EE86B89D48E}"/>
                </c:ext>
              </c:extLst>
            </c:dLbl>
            <c:dLbl>
              <c:idx val="9"/>
              <c:layout>
                <c:manualLayout>
                  <c:x val="-7.9736868334496167E-7"/>
                  <c:y val="0.4617414166408908"/>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D84-4291-8F3C-6B6BC850F9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'4_2_2'!$M$62:$M$71</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'4_2_2'!$N$62:$N$71</c:f>
              <c:numCache>
                <c:formatCode>#,##0_);[Red]\(#,##0\)</c:formatCode>
                <c:ptCount val="10"/>
                <c:pt idx="0">
                  <c:v>9909</c:v>
                </c:pt>
                <c:pt idx="1">
                  <c:v>9268</c:v>
                </c:pt>
                <c:pt idx="2">
                  <c:v>11160</c:v>
                </c:pt>
                <c:pt idx="3">
                  <c:v>10553</c:v>
                </c:pt>
                <c:pt idx="4">
                  <c:v>11561</c:v>
                </c:pt>
                <c:pt idx="5">
                  <c:v>12644</c:v>
                </c:pt>
                <c:pt idx="6">
                  <c:v>12315</c:v>
                </c:pt>
                <c:pt idx="7">
                  <c:v>13493</c:v>
                </c:pt>
                <c:pt idx="8" formatCode="#,##0">
                  <c:v>20626</c:v>
                </c:pt>
                <c:pt idx="9" formatCode="#,##0">
                  <c:v>20620</c:v>
                </c:pt>
              </c:numCache>
            </c:numRef>
          </c:val>
          <c:extLst>
            <c:ext xmlns:c16="http://schemas.microsoft.com/office/drawing/2014/chart" uri="{C3380CC4-5D6E-409C-BE32-E72D297353CC}">
              <c16:uniqueId val="{00000000-541D-4A35-869F-8F2D391FF067}"/>
            </c:ext>
          </c:extLst>
        </c:ser>
        <c:dLbls>
          <c:showLegendKey val="0"/>
          <c:showVal val="0"/>
          <c:showCatName val="0"/>
          <c:showSerName val="0"/>
          <c:showPercent val="0"/>
          <c:showBubbleSize val="0"/>
        </c:dLbls>
        <c:gapWidth val="219"/>
        <c:axId val="1882577263"/>
        <c:axId val="1882573903"/>
      </c:barChart>
      <c:lineChart>
        <c:grouping val="standard"/>
        <c:varyColors val="0"/>
        <c:ser>
          <c:idx val="1"/>
          <c:order val="1"/>
          <c:tx>
            <c:strRef>
              <c:f>'4_2_2'!$O$60</c:f>
              <c:strCache>
                <c:ptCount val="1"/>
                <c:pt idx="0">
                  <c:v>件数</c:v>
                </c:pt>
              </c:strCache>
            </c:strRef>
          </c:tx>
          <c:spPr>
            <a:ln w="12700" cap="rnd">
              <a:solidFill>
                <a:schemeClr val="tx2">
                  <a:lumMod val="50000"/>
                  <a:lumOff val="50000"/>
                </a:schemeClr>
              </a:solidFill>
              <a:round/>
            </a:ln>
            <a:effectLst/>
          </c:spPr>
          <c:marker>
            <c:symbol val="diamond"/>
            <c:size val="8"/>
            <c:spPr>
              <a:solidFill>
                <a:schemeClr val="tx2">
                  <a:lumMod val="50000"/>
                  <a:lumOff val="50000"/>
                  <a:alpha val="96000"/>
                </a:schemeClr>
              </a:solidFill>
              <a:ln w="9525">
                <a:solidFill>
                  <a:schemeClr val="tx2">
                    <a:lumMod val="50000"/>
                    <a:lumOff val="50000"/>
                  </a:schemeClr>
                </a:solidFill>
              </a:ln>
              <a:effectLst/>
            </c:spPr>
          </c:marker>
          <c:dLbls>
            <c:dLbl>
              <c:idx val="4"/>
              <c:layout>
                <c:manualLayout>
                  <c:x val="-4.8219409282700423E-2"/>
                  <c:y val="-6.10733065264460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FA0-440C-8157-6EE86B89D48E}"/>
                </c:ext>
              </c:extLst>
            </c:dLbl>
            <c:dLbl>
              <c:idx val="5"/>
              <c:layout>
                <c:manualLayout>
                  <c:x val="-5.6686930091185472E-2"/>
                  <c:y val="-4.38268407238568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D84-4291-8F3C-6B6BC850F92A}"/>
                </c:ext>
              </c:extLst>
            </c:dLbl>
            <c:dLbl>
              <c:idx val="6"/>
              <c:layout>
                <c:manualLayout>
                  <c:x val="-2.7966244725738519E-2"/>
                  <c:y val="-6.10733065264460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A0-440C-8157-6EE86B89D48E}"/>
                </c:ext>
              </c:extLst>
            </c:dLbl>
            <c:dLbl>
              <c:idx val="7"/>
              <c:layout>
                <c:manualLayout>
                  <c:x val="-3.4728861423967576E-2"/>
                  <c:y val="-5.69845688558957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D84-4291-8F3C-6B6BC850F9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'4_2_2'!$M$62:$M$71</c:f>
              <c:strCache>
                <c:ptCount val="10"/>
                <c:pt idx="0">
                  <c:v>平成28年度</c:v>
                </c:pt>
                <c:pt idx="1">
                  <c:v>平成29年度</c:v>
                </c:pt>
                <c:pt idx="2">
                  <c:v>平成30年度</c:v>
                </c:pt>
                <c:pt idx="3">
                  <c:v>令和元年度</c:v>
                </c:pt>
                <c:pt idx="4">
                  <c:v>令和2年度</c:v>
                </c:pt>
                <c:pt idx="5">
                  <c:v>令和3年度</c:v>
                </c:pt>
                <c:pt idx="6">
                  <c:v>令和4年度</c:v>
                </c:pt>
                <c:pt idx="7">
                  <c:v>令和5年度</c:v>
                </c:pt>
                <c:pt idx="8">
                  <c:v>令和6年度</c:v>
                </c:pt>
                <c:pt idx="9">
                  <c:v>令和7年度</c:v>
                </c:pt>
              </c:strCache>
            </c:strRef>
          </c:cat>
          <c:val>
            <c:numRef>
              <c:f>'4_2_2'!$O$62:$O$71</c:f>
              <c:numCache>
                <c:formatCode>#,##0_);[Red]\(#,##0\)</c:formatCode>
                <c:ptCount val="10"/>
                <c:pt idx="0">
                  <c:v>14365</c:v>
                </c:pt>
                <c:pt idx="1">
                  <c:v>15515</c:v>
                </c:pt>
                <c:pt idx="2">
                  <c:v>14693</c:v>
                </c:pt>
                <c:pt idx="3">
                  <c:v>14721</c:v>
                </c:pt>
                <c:pt idx="4">
                  <c:v>16497</c:v>
                </c:pt>
                <c:pt idx="5">
                  <c:v>34546</c:v>
                </c:pt>
                <c:pt idx="6">
                  <c:v>16804</c:v>
                </c:pt>
                <c:pt idx="7">
                  <c:v>17794</c:v>
                </c:pt>
                <c:pt idx="8" formatCode="#,##0">
                  <c:v>20174</c:v>
                </c:pt>
                <c:pt idx="9" formatCode="#,##0">
                  <c:v>22387</c:v>
                </c:pt>
              </c:numCache>
            </c:numRef>
          </c:val>
          <c:smooth val="0"/>
          <c:extLst>
            <c:ext xmlns:c16="http://schemas.microsoft.com/office/drawing/2014/chart" uri="{C3380CC4-5D6E-409C-BE32-E72D297353CC}">
              <c16:uniqueId val="{00000001-541D-4A35-869F-8F2D391FF067}"/>
            </c:ext>
          </c:extLst>
        </c:ser>
        <c:dLbls>
          <c:showLegendKey val="0"/>
          <c:showVal val="0"/>
          <c:showCatName val="0"/>
          <c:showSerName val="0"/>
          <c:showPercent val="0"/>
          <c:showBubbleSize val="0"/>
        </c:dLbls>
        <c:marker val="1"/>
        <c:smooth val="0"/>
        <c:axId val="213008495"/>
        <c:axId val="1167157279"/>
      </c:lineChart>
      <c:catAx>
        <c:axId val="18825772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3903"/>
        <c:crosses val="autoZero"/>
        <c:auto val="1"/>
        <c:lblAlgn val="ctr"/>
        <c:lblOffset val="100"/>
        <c:noMultiLvlLbl val="1"/>
      </c:catAx>
      <c:valAx>
        <c:axId val="1882573903"/>
        <c:scaling>
          <c:orientation val="minMax"/>
          <c:max val="22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882577263"/>
        <c:crosses val="autoZero"/>
        <c:crossBetween val="between"/>
        <c:majorUnit val="2000"/>
      </c:valAx>
      <c:valAx>
        <c:axId val="1167157279"/>
        <c:scaling>
          <c:orientation val="minMax"/>
          <c:max val="40000"/>
        </c:scaling>
        <c:delete val="0"/>
        <c:axPos val="r"/>
        <c:numFmt formatCode="#,##0_);[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13008495"/>
        <c:crosses val="max"/>
        <c:crossBetween val="between"/>
      </c:valAx>
      <c:catAx>
        <c:axId val="213008495"/>
        <c:scaling>
          <c:orientation val="minMax"/>
        </c:scaling>
        <c:delete val="1"/>
        <c:axPos val="b"/>
        <c:numFmt formatCode="General" sourceLinked="1"/>
        <c:majorTickMark val="out"/>
        <c:minorTickMark val="none"/>
        <c:tickLblPos val="nextTo"/>
        <c:crossAx val="1167157279"/>
        <c:crosses val="autoZero"/>
        <c:auto val="1"/>
        <c:lblAlgn val="ctr"/>
        <c:lblOffset val="100"/>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1" Target="../charts/chart1.xml" Type="http://schemas.openxmlformats.org/officeDocument/2006/relationships/chart"/><Relationship Id="rId2" Target="../charts/chart2.xml" Type="http://schemas.openxmlformats.org/officeDocument/2006/relationships/chart"/><Relationship Id="rId3" Target="../charts/chart3.xml" Type="http://schemas.openxmlformats.org/officeDocument/2006/relationships/chart"/><Relationship Id="rId4" Target="../charts/chart4.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0</xdr:col>
      <xdr:colOff>0</xdr:colOff>
      <xdr:row>23</xdr:row>
      <xdr:rowOff>0</xdr:rowOff>
    </xdr:from>
    <xdr:to>
      <xdr:col>10</xdr:col>
      <xdr:colOff>666750</xdr:colOff>
      <xdr:row>39</xdr:row>
      <xdr:rowOff>0</xdr:rowOff>
    </xdr:to>
    <xdr:graphicFrame macro="">
      <xdr:nvGraphicFramePr>
        <xdr:cNvPr id="4" name="グラフ 3">
          <a:extLst>
            <a:ext uri="{FF2B5EF4-FFF2-40B4-BE49-F238E27FC236}">
              <a16:creationId xmlns:a16="http://schemas.microsoft.com/office/drawing/2014/main" id="{B16D6026-C331-4A96-83A3-D41093DDDF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243840</xdr:rowOff>
    </xdr:from>
    <xdr:to>
      <xdr:col>10</xdr:col>
      <xdr:colOff>666750</xdr:colOff>
      <xdr:row>19</xdr:row>
      <xdr:rowOff>30480</xdr:rowOff>
    </xdr:to>
    <xdr:graphicFrame macro="">
      <xdr:nvGraphicFramePr>
        <xdr:cNvPr id="5" name="グラフ 4">
          <a:extLst>
            <a:ext uri="{FF2B5EF4-FFF2-40B4-BE49-F238E27FC236}">
              <a16:creationId xmlns:a16="http://schemas.microsoft.com/office/drawing/2014/main" id="{EBC29795-157D-43F8-937A-5AE174670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41</xdr:row>
      <xdr:rowOff>0</xdr:rowOff>
    </xdr:from>
    <xdr:to>
      <xdr:col>10</xdr:col>
      <xdr:colOff>666750</xdr:colOff>
      <xdr:row>57</xdr:row>
      <xdr:rowOff>0</xdr:rowOff>
    </xdr:to>
    <xdr:graphicFrame macro="">
      <xdr:nvGraphicFramePr>
        <xdr:cNvPr id="6" name="グラフ 5">
          <a:extLst>
            <a:ext uri="{FF2B5EF4-FFF2-40B4-BE49-F238E27FC236}">
              <a16:creationId xmlns:a16="http://schemas.microsoft.com/office/drawing/2014/main" id="{E77079D0-213B-42C9-AB68-CD19CAA5D8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60</xdr:row>
      <xdr:rowOff>0</xdr:rowOff>
    </xdr:from>
    <xdr:to>
      <xdr:col>10</xdr:col>
      <xdr:colOff>666750</xdr:colOff>
      <xdr:row>75</xdr:row>
      <xdr:rowOff>166500</xdr:rowOff>
    </xdr:to>
    <xdr:graphicFrame macro="">
      <xdr:nvGraphicFramePr>
        <xdr:cNvPr id="7" name="グラフ 6">
          <a:extLst>
            <a:ext uri="{FF2B5EF4-FFF2-40B4-BE49-F238E27FC236}">
              <a16:creationId xmlns:a16="http://schemas.microsoft.com/office/drawing/2014/main" id="{8FC53ED8-9C76-478E-937C-034D1314F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0D2C-4E10-4167-B88C-642AA3A0C577}">
  <dimension ref="A1:J82"/>
  <sheetViews>
    <sheetView tabSelected="1" topLeftCell="A52" zoomScaleNormal="100" workbookViewId="0">
      <selection activeCell="E72" sqref="E72"/>
    </sheetView>
  </sheetViews>
  <sheetFormatPr defaultColWidth="9" defaultRowHeight="15" x14ac:dyDescent="0.55000000000000004"/>
  <cols>
    <col min="1" max="1" width="9" style="2"/>
    <col min="2" max="2" width="11.33203125" style="2" customWidth="1"/>
    <col min="3" max="3" width="5.33203125" style="2" customWidth="1"/>
    <col min="4" max="4" width="9" style="2"/>
    <col min="5" max="6" width="19.75" style="2" customWidth="1"/>
    <col min="7" max="10" width="8" style="2" customWidth="1"/>
    <col min="11" max="16384" width="9" style="2"/>
  </cols>
  <sheetData>
    <row r="1" spans="1:6" ht="16.5" x14ac:dyDescent="0.55000000000000004">
      <c r="A1" s="22"/>
    </row>
    <row r="2" spans="1:6" ht="22.5" x14ac:dyDescent="0.55000000000000004">
      <c r="A2" s="18" t="s">
        <v>3</v>
      </c>
    </row>
    <row r="3" spans="1:6" ht="20.5" thickBot="1" x14ac:dyDescent="0.6">
      <c r="A3" s="9" t="s">
        <v>4</v>
      </c>
      <c r="B3" s="1"/>
      <c r="C3" s="1"/>
      <c r="D3" s="1"/>
      <c r="E3" s="1"/>
      <c r="F3" s="1"/>
    </row>
    <row r="4" spans="1:6" ht="15.5" thickBot="1" x14ac:dyDescent="0.6">
      <c r="A4" s="3" t="s">
        <v>5</v>
      </c>
      <c r="B4" s="3"/>
      <c r="C4" s="3"/>
      <c r="D4" s="3"/>
      <c r="E4" s="19" t="s">
        <v>6</v>
      </c>
      <c r="F4" s="4" t="s">
        <v>7</v>
      </c>
    </row>
    <row r="5" spans="1:6" x14ac:dyDescent="0.55000000000000004">
      <c r="A5" s="2" t="s">
        <v>8</v>
      </c>
      <c r="E5" s="33">
        <v>18</v>
      </c>
      <c r="F5" s="34">
        <v>1198</v>
      </c>
    </row>
    <row r="6" spans="1:6" x14ac:dyDescent="0.55000000000000004">
      <c r="A6" s="2" t="s">
        <v>9</v>
      </c>
      <c r="E6" s="33">
        <v>1</v>
      </c>
      <c r="F6" s="50">
        <v>0</v>
      </c>
    </row>
    <row r="7" spans="1:6" x14ac:dyDescent="0.55000000000000004">
      <c r="A7" s="2" t="s">
        <v>10</v>
      </c>
      <c r="E7" s="33">
        <v>296</v>
      </c>
      <c r="F7" s="34">
        <v>3377</v>
      </c>
    </row>
    <row r="8" spans="1:6" x14ac:dyDescent="0.55000000000000004">
      <c r="A8" s="2" t="s">
        <v>11</v>
      </c>
      <c r="E8" s="33">
        <v>44</v>
      </c>
      <c r="F8" s="34">
        <v>442</v>
      </c>
    </row>
    <row r="9" spans="1:6" x14ac:dyDescent="0.55000000000000004">
      <c r="A9" s="2" t="s">
        <v>12</v>
      </c>
      <c r="E9" s="33">
        <v>3</v>
      </c>
      <c r="F9" s="34">
        <v>830</v>
      </c>
    </row>
    <row r="10" spans="1:6" x14ac:dyDescent="0.55000000000000004">
      <c r="A10" s="2" t="s">
        <v>13</v>
      </c>
      <c r="E10" s="33">
        <v>105</v>
      </c>
      <c r="F10" s="34">
        <v>2649</v>
      </c>
    </row>
    <row r="11" spans="1:6" x14ac:dyDescent="0.55000000000000004">
      <c r="A11" s="2" t="s">
        <v>14</v>
      </c>
      <c r="E11" s="33">
        <v>381</v>
      </c>
      <c r="F11" s="34">
        <v>3524</v>
      </c>
    </row>
    <row r="12" spans="1:6" x14ac:dyDescent="0.55000000000000004">
      <c r="A12" s="2" t="s">
        <v>15</v>
      </c>
      <c r="E12" s="33">
        <v>830</v>
      </c>
      <c r="F12" s="34">
        <v>4035</v>
      </c>
    </row>
    <row r="13" spans="1:6" x14ac:dyDescent="0.55000000000000004">
      <c r="A13" s="2" t="s">
        <v>16</v>
      </c>
      <c r="E13" s="33">
        <v>1012</v>
      </c>
      <c r="F13" s="34">
        <v>1266</v>
      </c>
    </row>
    <row r="14" spans="1:6" x14ac:dyDescent="0.55000000000000004">
      <c r="A14" s="2" t="s">
        <v>17</v>
      </c>
      <c r="E14" s="33">
        <v>83</v>
      </c>
      <c r="F14" s="34">
        <v>521</v>
      </c>
    </row>
    <row r="15" spans="1:6" x14ac:dyDescent="0.55000000000000004">
      <c r="A15" s="2" t="s">
        <v>18</v>
      </c>
      <c r="E15" s="33">
        <v>243</v>
      </c>
      <c r="F15" s="34">
        <v>545</v>
      </c>
    </row>
    <row r="16" spans="1:6" x14ac:dyDescent="0.55000000000000004">
      <c r="A16" s="2" t="s">
        <v>19</v>
      </c>
      <c r="E16" s="33">
        <v>907</v>
      </c>
      <c r="F16" s="34">
        <v>1285</v>
      </c>
    </row>
    <row r="17" spans="1:10" x14ac:dyDescent="0.55000000000000004">
      <c r="A17" s="2" t="s">
        <v>20</v>
      </c>
      <c r="E17" s="33">
        <v>281</v>
      </c>
      <c r="F17" s="34">
        <v>325</v>
      </c>
    </row>
    <row r="18" spans="1:10" x14ac:dyDescent="0.55000000000000004">
      <c r="A18" s="30" t="s">
        <v>21</v>
      </c>
      <c r="B18" s="30"/>
      <c r="C18" s="30"/>
      <c r="D18" s="30"/>
      <c r="E18" s="33">
        <v>10</v>
      </c>
      <c r="F18" s="34">
        <v>4</v>
      </c>
    </row>
    <row r="19" spans="1:10" x14ac:dyDescent="0.55000000000000004">
      <c r="A19" s="30" t="s">
        <v>86</v>
      </c>
      <c r="B19" s="30"/>
      <c r="C19" s="30"/>
      <c r="D19" s="30"/>
      <c r="E19" s="51">
        <v>0</v>
      </c>
      <c r="F19" s="34">
        <v>7</v>
      </c>
    </row>
    <row r="20" spans="1:10" x14ac:dyDescent="0.55000000000000004">
      <c r="A20" s="30" t="s">
        <v>85</v>
      </c>
      <c r="B20" s="30"/>
      <c r="C20" s="30"/>
      <c r="D20" s="30"/>
      <c r="E20" s="33">
        <v>19</v>
      </c>
      <c r="F20" s="34">
        <v>31</v>
      </c>
    </row>
    <row r="21" spans="1:10" x14ac:dyDescent="0.55000000000000004">
      <c r="A21" s="30" t="s">
        <v>84</v>
      </c>
      <c r="B21" s="30"/>
      <c r="C21" s="30"/>
      <c r="D21" s="30"/>
      <c r="E21" s="33">
        <v>1329</v>
      </c>
      <c r="F21" s="34">
        <v>1404</v>
      </c>
    </row>
    <row r="22" spans="1:10" x14ac:dyDescent="0.55000000000000004">
      <c r="A22" s="30" t="s">
        <v>22</v>
      </c>
      <c r="B22" s="30"/>
      <c r="C22" s="30"/>
      <c r="D22" s="30"/>
      <c r="E22" s="33">
        <v>8</v>
      </c>
      <c r="F22" s="34">
        <v>875</v>
      </c>
    </row>
    <row r="23" spans="1:10" x14ac:dyDescent="0.55000000000000004">
      <c r="A23" s="2" t="s">
        <v>23</v>
      </c>
      <c r="E23" s="33">
        <v>24</v>
      </c>
      <c r="F23" s="34">
        <v>89</v>
      </c>
    </row>
    <row r="24" spans="1:10" x14ac:dyDescent="0.55000000000000004">
      <c r="A24" s="2" t="s">
        <v>24</v>
      </c>
      <c r="E24" s="33">
        <v>60</v>
      </c>
      <c r="F24" s="34">
        <v>273</v>
      </c>
    </row>
    <row r="25" spans="1:10" ht="15.5" thickBot="1" x14ac:dyDescent="0.6">
      <c r="A25" s="1" t="s">
        <v>25</v>
      </c>
      <c r="B25" s="1"/>
      <c r="C25" s="1"/>
      <c r="D25" s="1"/>
      <c r="E25" s="35">
        <v>2</v>
      </c>
      <c r="F25" s="36">
        <v>43</v>
      </c>
    </row>
    <row r="26" spans="1:10" ht="15.5" thickBot="1" x14ac:dyDescent="0.6">
      <c r="A26" s="1" t="s">
        <v>1</v>
      </c>
      <c r="B26" s="1"/>
      <c r="C26" s="1"/>
      <c r="D26" s="1"/>
      <c r="E26" s="35">
        <f>SUM(E5:E25)</f>
        <v>5656</v>
      </c>
      <c r="F26" s="36">
        <v>22734</v>
      </c>
    </row>
    <row r="27" spans="1:10" x14ac:dyDescent="0.55000000000000004">
      <c r="E27" s="28"/>
      <c r="F27" s="29" t="s">
        <v>83</v>
      </c>
    </row>
    <row r="28" spans="1:10" x14ac:dyDescent="0.55000000000000004">
      <c r="A28" s="2" t="s">
        <v>105</v>
      </c>
    </row>
    <row r="30" spans="1:10" ht="15" customHeight="1" x14ac:dyDescent="0.55000000000000004">
      <c r="A30" s="2" t="s">
        <v>26</v>
      </c>
      <c r="C30" s="52" t="s">
        <v>27</v>
      </c>
      <c r="D30" s="52"/>
      <c r="E30" s="52"/>
      <c r="F30" s="52"/>
      <c r="G30" s="52"/>
      <c r="H30" s="52"/>
      <c r="I30" s="52"/>
      <c r="J30" s="52"/>
    </row>
    <row r="31" spans="1:10" x14ac:dyDescent="0.55000000000000004">
      <c r="C31" s="52"/>
      <c r="D31" s="52"/>
      <c r="E31" s="52"/>
      <c r="F31" s="52"/>
      <c r="G31" s="52"/>
      <c r="H31" s="52"/>
      <c r="I31" s="52"/>
      <c r="J31" s="52"/>
    </row>
    <row r="32" spans="1:10" ht="15" customHeight="1" x14ac:dyDescent="0.55000000000000004">
      <c r="A32" s="2" t="s">
        <v>28</v>
      </c>
      <c r="C32" s="53" t="s">
        <v>29</v>
      </c>
      <c r="D32" s="53"/>
      <c r="E32" s="53"/>
      <c r="F32" s="53"/>
      <c r="G32" s="53"/>
      <c r="H32" s="53"/>
      <c r="I32" s="53"/>
      <c r="J32" s="53"/>
    </row>
    <row r="33" spans="1:10" x14ac:dyDescent="0.55000000000000004">
      <c r="A33" s="2" t="s">
        <v>30</v>
      </c>
      <c r="C33" s="53"/>
      <c r="D33" s="53"/>
      <c r="E33" s="53"/>
      <c r="F33" s="53"/>
      <c r="G33" s="53"/>
      <c r="H33" s="53"/>
      <c r="I33" s="53"/>
      <c r="J33" s="53"/>
    </row>
    <row r="34" spans="1:10" ht="15" customHeight="1" x14ac:dyDescent="0.55000000000000004">
      <c r="A34" s="2" t="s">
        <v>31</v>
      </c>
      <c r="C34" s="54" t="s">
        <v>89</v>
      </c>
      <c r="D34" s="54"/>
      <c r="E34" s="54"/>
      <c r="F34" s="54"/>
      <c r="G34" s="54"/>
      <c r="H34" s="54"/>
      <c r="I34" s="54"/>
      <c r="J34" s="54"/>
    </row>
    <row r="35" spans="1:10" x14ac:dyDescent="0.55000000000000004">
      <c r="C35" s="54"/>
      <c r="D35" s="54"/>
      <c r="E35" s="54"/>
      <c r="F35" s="54"/>
      <c r="G35" s="54"/>
      <c r="H35" s="54"/>
      <c r="I35" s="54"/>
      <c r="J35" s="54"/>
    </row>
    <row r="36" spans="1:10" x14ac:dyDescent="0.55000000000000004">
      <c r="C36" s="54"/>
      <c r="D36" s="54"/>
      <c r="E36" s="54"/>
      <c r="F36" s="54"/>
      <c r="G36" s="54"/>
      <c r="H36" s="54"/>
      <c r="I36" s="54"/>
      <c r="J36" s="54"/>
    </row>
    <row r="37" spans="1:10" x14ac:dyDescent="0.55000000000000004">
      <c r="A37" s="2" t="s">
        <v>32</v>
      </c>
      <c r="C37" s="54" t="s">
        <v>90</v>
      </c>
      <c r="D37" s="54"/>
      <c r="E37" s="54"/>
      <c r="F37" s="54"/>
      <c r="G37" s="54"/>
      <c r="H37" s="54"/>
      <c r="I37" s="54"/>
      <c r="J37" s="54"/>
    </row>
    <row r="38" spans="1:10" x14ac:dyDescent="0.55000000000000004">
      <c r="C38" s="54"/>
      <c r="D38" s="54"/>
      <c r="E38" s="54"/>
      <c r="F38" s="54"/>
      <c r="G38" s="54"/>
      <c r="H38" s="54"/>
      <c r="I38" s="54"/>
      <c r="J38" s="54"/>
    </row>
    <row r="39" spans="1:10" x14ac:dyDescent="0.55000000000000004">
      <c r="C39" s="54"/>
      <c r="D39" s="54"/>
      <c r="E39" s="54"/>
      <c r="F39" s="54"/>
      <c r="G39" s="54"/>
      <c r="H39" s="54"/>
      <c r="I39" s="54"/>
      <c r="J39" s="54"/>
    </row>
    <row r="40" spans="1:10" x14ac:dyDescent="0.55000000000000004">
      <c r="C40" s="54"/>
      <c r="D40" s="54"/>
      <c r="E40" s="54"/>
      <c r="F40" s="54"/>
      <c r="G40" s="54"/>
      <c r="H40" s="54"/>
      <c r="I40" s="54"/>
      <c r="J40" s="54"/>
    </row>
    <row r="41" spans="1:10" x14ac:dyDescent="0.55000000000000004">
      <c r="A41" s="2" t="s">
        <v>33</v>
      </c>
      <c r="C41" s="53" t="s">
        <v>34</v>
      </c>
      <c r="D41" s="53"/>
      <c r="E41" s="53"/>
      <c r="F41" s="53"/>
      <c r="G41" s="53"/>
      <c r="H41" s="53"/>
      <c r="I41" s="53"/>
      <c r="J41" s="53"/>
    </row>
    <row r="42" spans="1:10" ht="29.25" customHeight="1" x14ac:dyDescent="0.55000000000000004">
      <c r="A42" s="24" t="s">
        <v>35</v>
      </c>
      <c r="C42" s="53"/>
      <c r="D42" s="53"/>
      <c r="E42" s="53"/>
      <c r="F42" s="53"/>
      <c r="G42" s="53"/>
      <c r="H42" s="53"/>
      <c r="I42" s="53"/>
      <c r="J42" s="53"/>
    </row>
    <row r="43" spans="1:10" x14ac:dyDescent="0.55000000000000004">
      <c r="A43" s="2" t="s">
        <v>36</v>
      </c>
      <c r="C43" s="2" t="s">
        <v>37</v>
      </c>
    </row>
    <row r="44" spans="1:10" x14ac:dyDescent="0.55000000000000004">
      <c r="A44" s="2" t="s">
        <v>38</v>
      </c>
      <c r="C44" s="2" t="s">
        <v>39</v>
      </c>
    </row>
    <row r="45" spans="1:10" x14ac:dyDescent="0.55000000000000004">
      <c r="A45" s="2" t="s">
        <v>88</v>
      </c>
      <c r="C45" s="52" t="s">
        <v>40</v>
      </c>
      <c r="D45" s="52"/>
      <c r="E45" s="52"/>
      <c r="F45" s="52"/>
      <c r="G45" s="52"/>
      <c r="H45" s="52"/>
      <c r="I45" s="52"/>
      <c r="J45" s="52"/>
    </row>
    <row r="46" spans="1:10" x14ac:dyDescent="0.55000000000000004">
      <c r="A46" s="30" t="s">
        <v>87</v>
      </c>
      <c r="C46" s="52"/>
      <c r="D46" s="52"/>
      <c r="E46" s="52"/>
      <c r="F46" s="52"/>
      <c r="G46" s="52"/>
      <c r="H46" s="52"/>
      <c r="I46" s="52"/>
      <c r="J46" s="52"/>
    </row>
    <row r="47" spans="1:10" x14ac:dyDescent="0.55000000000000004">
      <c r="C47" s="2" t="s">
        <v>41</v>
      </c>
    </row>
    <row r="48" spans="1:10" x14ac:dyDescent="0.55000000000000004">
      <c r="A48" s="2" t="s">
        <v>42</v>
      </c>
      <c r="C48" s="2" t="s">
        <v>43</v>
      </c>
    </row>
    <row r="49" spans="1:10" ht="15" customHeight="1" x14ac:dyDescent="0.55000000000000004">
      <c r="C49" s="17" t="s">
        <v>44</v>
      </c>
      <c r="D49" s="53" t="s">
        <v>45</v>
      </c>
      <c r="E49" s="53"/>
      <c r="F49" s="53"/>
      <c r="G49" s="53"/>
      <c r="H49" s="53"/>
      <c r="I49" s="53"/>
      <c r="J49" s="53"/>
    </row>
    <row r="50" spans="1:10" x14ac:dyDescent="0.55000000000000004">
      <c r="C50" s="17"/>
      <c r="D50" s="53"/>
      <c r="E50" s="53"/>
      <c r="F50" s="53"/>
      <c r="G50" s="53"/>
      <c r="H50" s="53"/>
      <c r="I50" s="53"/>
      <c r="J50" s="53"/>
    </row>
    <row r="51" spans="1:10" ht="15" customHeight="1" x14ac:dyDescent="0.55000000000000004">
      <c r="A51" s="2" t="s">
        <v>46</v>
      </c>
      <c r="C51" s="53" t="s">
        <v>47</v>
      </c>
      <c r="D51" s="53"/>
      <c r="E51" s="53"/>
      <c r="F51" s="53"/>
      <c r="G51" s="53"/>
      <c r="H51" s="53"/>
      <c r="I51" s="53"/>
      <c r="J51" s="53"/>
    </row>
    <row r="52" spans="1:10" x14ac:dyDescent="0.55000000000000004">
      <c r="A52" s="30" t="s">
        <v>52</v>
      </c>
      <c r="B52" s="30"/>
      <c r="C52" s="30" t="s">
        <v>53</v>
      </c>
      <c r="D52" s="30"/>
      <c r="E52" s="30"/>
      <c r="F52" s="30"/>
      <c r="G52" s="30"/>
      <c r="H52" s="30"/>
      <c r="I52" s="30"/>
      <c r="J52" s="30"/>
    </row>
    <row r="53" spans="1:10" x14ac:dyDescent="0.55000000000000004">
      <c r="A53" s="30" t="s">
        <v>48</v>
      </c>
      <c r="B53" s="30"/>
      <c r="C53" s="30" t="s">
        <v>49</v>
      </c>
      <c r="D53" s="30"/>
      <c r="E53" s="30"/>
      <c r="F53" s="30"/>
      <c r="G53" s="30"/>
      <c r="H53" s="30"/>
      <c r="I53" s="30"/>
      <c r="J53" s="30"/>
    </row>
    <row r="54" spans="1:10" ht="15" customHeight="1" x14ac:dyDescent="0.55000000000000004">
      <c r="A54" s="30" t="s">
        <v>54</v>
      </c>
      <c r="B54" s="30"/>
      <c r="C54" s="54" t="s">
        <v>106</v>
      </c>
      <c r="D54" s="54"/>
      <c r="E54" s="54"/>
      <c r="F54" s="54"/>
      <c r="G54" s="54"/>
      <c r="H54" s="54"/>
      <c r="I54" s="54"/>
      <c r="J54" s="54"/>
    </row>
    <row r="55" spans="1:10" ht="15" customHeight="1" x14ac:dyDescent="0.55000000000000004">
      <c r="A55" s="30"/>
      <c r="B55" s="30"/>
      <c r="C55" s="54"/>
      <c r="D55" s="54"/>
      <c r="E55" s="54"/>
      <c r="F55" s="54"/>
      <c r="G55" s="54"/>
      <c r="H55" s="54"/>
      <c r="I55" s="54"/>
      <c r="J55" s="54"/>
    </row>
    <row r="56" spans="1:10" x14ac:dyDescent="0.55000000000000004">
      <c r="A56" s="30"/>
      <c r="B56" s="30"/>
      <c r="C56" s="54"/>
      <c r="D56" s="54"/>
      <c r="E56" s="54"/>
      <c r="F56" s="54"/>
      <c r="G56" s="54"/>
      <c r="H56" s="54"/>
      <c r="I56" s="54"/>
      <c r="J56" s="54"/>
    </row>
    <row r="57" spans="1:10" x14ac:dyDescent="0.55000000000000004">
      <c r="A57" s="30" t="s">
        <v>50</v>
      </c>
      <c r="B57" s="30"/>
      <c r="C57" s="30" t="s">
        <v>51</v>
      </c>
      <c r="D57" s="30"/>
      <c r="E57" s="30"/>
      <c r="F57" s="30"/>
      <c r="G57" s="30"/>
      <c r="H57" s="30"/>
      <c r="I57" s="30"/>
      <c r="J57" s="30"/>
    </row>
    <row r="58" spans="1:10" x14ac:dyDescent="0.55000000000000004">
      <c r="A58" s="30" t="s">
        <v>55</v>
      </c>
      <c r="B58" s="30"/>
      <c r="C58" s="30"/>
      <c r="D58" s="30"/>
      <c r="E58" s="30"/>
      <c r="F58" s="30"/>
      <c r="G58" s="30"/>
      <c r="H58" s="30"/>
      <c r="I58" s="30"/>
      <c r="J58" s="30"/>
    </row>
    <row r="59" spans="1:10" x14ac:dyDescent="0.55000000000000004">
      <c r="A59" s="30" t="s">
        <v>56</v>
      </c>
      <c r="B59" s="30"/>
      <c r="C59" s="55" t="s">
        <v>91</v>
      </c>
      <c r="D59" s="55"/>
      <c r="E59" s="55"/>
      <c r="F59" s="55"/>
      <c r="G59" s="55"/>
      <c r="H59" s="55"/>
      <c r="I59" s="55"/>
      <c r="J59" s="55"/>
    </row>
    <row r="60" spans="1:10" x14ac:dyDescent="0.55000000000000004">
      <c r="A60" s="30"/>
      <c r="B60" s="30"/>
      <c r="C60" s="55"/>
      <c r="D60" s="55"/>
      <c r="E60" s="55"/>
      <c r="F60" s="55"/>
      <c r="G60" s="55"/>
      <c r="H60" s="55"/>
      <c r="I60" s="55"/>
      <c r="J60" s="55"/>
    </row>
    <row r="61" spans="1:10" x14ac:dyDescent="0.55000000000000004">
      <c r="A61" s="30"/>
      <c r="B61" s="30"/>
      <c r="C61" s="55"/>
      <c r="D61" s="55"/>
      <c r="E61" s="55"/>
      <c r="F61" s="55"/>
      <c r="G61" s="55"/>
      <c r="H61" s="55"/>
      <c r="I61" s="55"/>
      <c r="J61" s="55"/>
    </row>
    <row r="62" spans="1:10" x14ac:dyDescent="0.55000000000000004">
      <c r="A62" s="30" t="s">
        <v>57</v>
      </c>
      <c r="B62" s="30"/>
      <c r="C62" s="54" t="s">
        <v>92</v>
      </c>
      <c r="D62" s="54"/>
      <c r="E62" s="54"/>
      <c r="F62" s="54"/>
      <c r="G62" s="54"/>
      <c r="H62" s="54"/>
      <c r="I62" s="54"/>
      <c r="J62" s="54"/>
    </row>
    <row r="63" spans="1:10" x14ac:dyDescent="0.55000000000000004">
      <c r="A63" s="30"/>
      <c r="B63" s="30"/>
      <c r="C63" s="54"/>
      <c r="D63" s="54"/>
      <c r="E63" s="54"/>
      <c r="F63" s="54"/>
      <c r="G63" s="54"/>
      <c r="H63" s="54"/>
      <c r="I63" s="54"/>
      <c r="J63" s="54"/>
    </row>
    <row r="64" spans="1:10" ht="15" customHeight="1" x14ac:dyDescent="0.55000000000000004">
      <c r="A64" s="30" t="s">
        <v>58</v>
      </c>
      <c r="B64" s="30"/>
      <c r="C64" s="54" t="s">
        <v>93</v>
      </c>
      <c r="D64" s="54"/>
      <c r="E64" s="54"/>
      <c r="F64" s="54"/>
      <c r="G64" s="54"/>
      <c r="H64" s="54"/>
      <c r="I64" s="54"/>
      <c r="J64" s="54"/>
    </row>
    <row r="65" spans="1:10" x14ac:dyDescent="0.55000000000000004">
      <c r="A65" s="30"/>
      <c r="B65" s="30"/>
      <c r="C65" s="54"/>
      <c r="D65" s="54"/>
      <c r="E65" s="54"/>
      <c r="F65" s="54"/>
      <c r="G65" s="54"/>
      <c r="H65" s="54"/>
      <c r="I65" s="54"/>
      <c r="J65" s="54"/>
    </row>
    <row r="66" spans="1:10" x14ac:dyDescent="0.55000000000000004">
      <c r="A66" s="2" t="s">
        <v>59</v>
      </c>
      <c r="C66" s="2" t="s">
        <v>60</v>
      </c>
    </row>
    <row r="69" spans="1:10" ht="20.5" thickBot="1" x14ac:dyDescent="0.6">
      <c r="A69" s="9" t="s">
        <v>61</v>
      </c>
      <c r="B69" s="1"/>
      <c r="C69" s="1"/>
      <c r="D69" s="1"/>
      <c r="E69" s="1"/>
      <c r="F69" s="1"/>
    </row>
    <row r="70" spans="1:10" ht="15.5" thickBot="1" x14ac:dyDescent="0.6">
      <c r="A70" s="3" t="s">
        <v>62</v>
      </c>
      <c r="B70" s="3"/>
      <c r="C70" s="3"/>
      <c r="D70" s="3"/>
      <c r="E70" s="19" t="s">
        <v>6</v>
      </c>
      <c r="F70" s="4" t="s">
        <v>63</v>
      </c>
    </row>
    <row r="71" spans="1:10" x14ac:dyDescent="0.55000000000000004">
      <c r="A71" s="5" t="s">
        <v>64</v>
      </c>
      <c r="B71" s="5"/>
      <c r="C71" s="5"/>
      <c r="D71" s="5"/>
      <c r="E71" s="37">
        <v>2515</v>
      </c>
      <c r="F71" s="38">
        <v>20623</v>
      </c>
    </row>
    <row r="72" spans="1:10" x14ac:dyDescent="0.55000000000000004">
      <c r="A72" s="23" t="s">
        <v>65</v>
      </c>
      <c r="B72" s="26" t="s">
        <v>66</v>
      </c>
      <c r="C72" s="26"/>
      <c r="D72" s="26"/>
      <c r="E72" s="39">
        <v>1755</v>
      </c>
      <c r="F72" s="40">
        <v>52348</v>
      </c>
    </row>
    <row r="73" spans="1:10" x14ac:dyDescent="0.55000000000000004">
      <c r="A73" s="6"/>
      <c r="B73" s="5" t="s">
        <v>67</v>
      </c>
      <c r="C73" s="5"/>
      <c r="D73" s="5"/>
      <c r="E73" s="41">
        <v>245</v>
      </c>
      <c r="F73" s="42">
        <v>6444</v>
      </c>
    </row>
    <row r="74" spans="1:10" x14ac:dyDescent="0.55000000000000004">
      <c r="A74" s="6"/>
      <c r="B74" s="21" t="s">
        <v>68</v>
      </c>
      <c r="C74" s="10"/>
      <c r="D74" s="10"/>
      <c r="E74" s="43">
        <v>302</v>
      </c>
      <c r="F74" s="44">
        <v>3676</v>
      </c>
    </row>
    <row r="75" spans="1:10" x14ac:dyDescent="0.55000000000000004">
      <c r="A75" s="11"/>
      <c r="B75" s="56" t="s">
        <v>0</v>
      </c>
      <c r="C75" s="57"/>
      <c r="D75" s="58"/>
      <c r="E75" s="43">
        <f>SUM(E72:E74)</f>
        <v>2302</v>
      </c>
      <c r="F75" s="45">
        <f>SUM(F72:F74)</f>
        <v>62468</v>
      </c>
    </row>
    <row r="76" spans="1:10" ht="15.5" thickBot="1" x14ac:dyDescent="0.6">
      <c r="A76" s="8" t="s">
        <v>69</v>
      </c>
      <c r="B76" s="8"/>
      <c r="C76" s="8"/>
      <c r="D76" s="8"/>
      <c r="E76" s="46">
        <v>22387</v>
      </c>
      <c r="F76" s="47">
        <v>20620</v>
      </c>
    </row>
    <row r="77" spans="1:10" ht="14.5" customHeight="1" thickBot="1" x14ac:dyDescent="0.6">
      <c r="A77" s="59" t="s">
        <v>2</v>
      </c>
      <c r="B77" s="59"/>
      <c r="C77" s="59"/>
      <c r="D77" s="60"/>
      <c r="E77" s="48">
        <f>SUM(E71,E75,E76)</f>
        <v>27204</v>
      </c>
      <c r="F77" s="49">
        <f>SUM(F71,F75,F76)</f>
        <v>103711</v>
      </c>
    </row>
    <row r="78" spans="1:10" x14ac:dyDescent="0.55000000000000004">
      <c r="F78" s="31" t="s">
        <v>94</v>
      </c>
    </row>
    <row r="79" spans="1:10" x14ac:dyDescent="0.55000000000000004">
      <c r="A79" s="2" t="s">
        <v>70</v>
      </c>
      <c r="D79" s="53" t="s">
        <v>71</v>
      </c>
      <c r="E79" s="53"/>
      <c r="F79" s="53"/>
      <c r="G79" s="53"/>
      <c r="H79" s="53"/>
      <c r="I79" s="53"/>
      <c r="J79" s="53"/>
    </row>
    <row r="80" spans="1:10" x14ac:dyDescent="0.55000000000000004">
      <c r="D80" s="53"/>
      <c r="E80" s="53"/>
      <c r="F80" s="53"/>
      <c r="G80" s="53"/>
      <c r="H80" s="53"/>
      <c r="I80" s="53"/>
      <c r="J80" s="53"/>
    </row>
    <row r="81" spans="1:4" x14ac:dyDescent="0.55000000000000004">
      <c r="A81" s="2" t="s">
        <v>72</v>
      </c>
      <c r="D81" s="2" t="s">
        <v>73</v>
      </c>
    </row>
    <row r="82" spans="1:4" x14ac:dyDescent="0.55000000000000004">
      <c r="A82" s="2" t="s">
        <v>74</v>
      </c>
      <c r="D82" s="2" t="s">
        <v>75</v>
      </c>
    </row>
  </sheetData>
  <mergeCells count="15">
    <mergeCell ref="C30:J31"/>
    <mergeCell ref="C32:J33"/>
    <mergeCell ref="C34:J36"/>
    <mergeCell ref="C37:J40"/>
    <mergeCell ref="D79:J80"/>
    <mergeCell ref="C41:J42"/>
    <mergeCell ref="C45:J46"/>
    <mergeCell ref="C59:J61"/>
    <mergeCell ref="D49:J50"/>
    <mergeCell ref="C51:J51"/>
    <mergeCell ref="C54:J56"/>
    <mergeCell ref="C62:J63"/>
    <mergeCell ref="C64:J65"/>
    <mergeCell ref="B75:D75"/>
    <mergeCell ref="A77:D77"/>
  </mergeCells>
  <phoneticPr fontId="1"/>
  <conditionalFormatting sqref="A5:F25">
    <cfRule type="expression" dxfId="0" priority="1">
      <formula>MOD(ROW(),2)=0</formula>
    </cfRule>
  </conditionalFormatting>
  <pageMargins left="0.23622047244094491" right="0.23622047244094491" top="0.74803149606299213" bottom="0.74803149606299213" header="0.31496062992125984" footer="0.31496062992125984"/>
  <pageSetup paperSize="9" scale="81" orientation="portrait" horizontalDpi="300" verticalDpi="300" r:id="rId1"/>
  <rowBreaks count="1" manualBreakCount="1">
    <brk id="68"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DA7CF-1961-4F17-AB3F-037253769A0A}">
  <dimension ref="A1:P71"/>
  <sheetViews>
    <sheetView topLeftCell="A5" zoomScaleNormal="100" zoomScaleSheetLayoutView="85" workbookViewId="0">
      <selection activeCell="S18" sqref="S18"/>
    </sheetView>
  </sheetViews>
  <sheetFormatPr defaultColWidth="9" defaultRowHeight="15" x14ac:dyDescent="0.55000000000000004"/>
  <cols>
    <col min="1" max="12" width="9" style="2"/>
    <col min="13" max="13" width="9.5" style="2" bestFit="1" customWidth="1"/>
    <col min="14" max="14" width="19" style="2" bestFit="1" customWidth="1"/>
    <col min="15" max="15" width="9.08203125" style="2" bestFit="1" customWidth="1"/>
    <col min="16" max="16384" width="9" style="2"/>
  </cols>
  <sheetData>
    <row r="1" spans="1:16" ht="16.5" x14ac:dyDescent="0.55000000000000004">
      <c r="A1" s="22"/>
    </row>
    <row r="2" spans="1:16" ht="22.5" x14ac:dyDescent="0.55000000000000004">
      <c r="A2" s="18" t="s">
        <v>3</v>
      </c>
    </row>
    <row r="3" spans="1:16" ht="20" x14ac:dyDescent="0.55000000000000004">
      <c r="A3" s="15" t="s">
        <v>76</v>
      </c>
      <c r="N3" s="12" t="s">
        <v>77</v>
      </c>
      <c r="O3" s="12" t="s">
        <v>6</v>
      </c>
      <c r="P3" s="12"/>
    </row>
    <row r="4" spans="1:16" x14ac:dyDescent="0.55000000000000004">
      <c r="M4" s="13"/>
      <c r="N4" s="20"/>
      <c r="O4" s="20"/>
      <c r="P4" s="20"/>
    </row>
    <row r="5" spans="1:16" x14ac:dyDescent="0.55000000000000004">
      <c r="M5" s="25">
        <v>42491</v>
      </c>
      <c r="N5" s="20">
        <v>23202</v>
      </c>
      <c r="O5" s="20">
        <v>5191</v>
      </c>
      <c r="P5" s="20"/>
    </row>
    <row r="6" spans="1:16" x14ac:dyDescent="0.55000000000000004">
      <c r="M6" s="25">
        <v>42856</v>
      </c>
      <c r="N6" s="20">
        <v>22948</v>
      </c>
      <c r="O6" s="20">
        <v>5168</v>
      </c>
      <c r="P6" s="20"/>
    </row>
    <row r="7" spans="1:16" x14ac:dyDescent="0.55000000000000004">
      <c r="M7" s="25">
        <v>43221</v>
      </c>
      <c r="N7" s="20">
        <v>22441</v>
      </c>
      <c r="O7" s="20">
        <v>5139</v>
      </c>
      <c r="P7" s="20"/>
    </row>
    <row r="8" spans="1:16" x14ac:dyDescent="0.55000000000000004">
      <c r="M8" s="27" t="s">
        <v>78</v>
      </c>
      <c r="N8" s="20">
        <v>22663</v>
      </c>
      <c r="O8" s="20">
        <v>5314</v>
      </c>
      <c r="P8" s="20"/>
    </row>
    <row r="9" spans="1:16" x14ac:dyDescent="0.55000000000000004">
      <c r="M9" s="25">
        <v>43952</v>
      </c>
      <c r="N9" s="20">
        <v>21402</v>
      </c>
      <c r="O9" s="20">
        <v>6003</v>
      </c>
      <c r="P9" s="20"/>
    </row>
    <row r="10" spans="1:16" x14ac:dyDescent="0.55000000000000004">
      <c r="M10" s="25">
        <v>44317</v>
      </c>
      <c r="N10" s="20">
        <v>21612</v>
      </c>
      <c r="O10" s="20">
        <v>6648</v>
      </c>
      <c r="P10" s="20"/>
    </row>
    <row r="11" spans="1:16" x14ac:dyDescent="0.55000000000000004">
      <c r="M11" s="25">
        <v>44682</v>
      </c>
      <c r="N11" s="20">
        <v>22629</v>
      </c>
      <c r="O11" s="20">
        <v>6541</v>
      </c>
      <c r="P11" s="20"/>
    </row>
    <row r="12" spans="1:16" x14ac:dyDescent="0.55000000000000004">
      <c r="M12" s="25">
        <v>45047</v>
      </c>
      <c r="N12" s="20">
        <v>21791</v>
      </c>
      <c r="O12" s="14">
        <v>6193</v>
      </c>
      <c r="P12" s="20"/>
    </row>
    <row r="13" spans="1:16" x14ac:dyDescent="0.55000000000000004">
      <c r="M13" s="25">
        <v>45413</v>
      </c>
      <c r="N13" s="7">
        <v>22784</v>
      </c>
      <c r="O13" s="7">
        <v>5861</v>
      </c>
      <c r="P13" s="20"/>
    </row>
    <row r="14" spans="1:16" x14ac:dyDescent="0.55000000000000004">
      <c r="M14" s="32">
        <v>45778</v>
      </c>
      <c r="N14" s="28">
        <v>22734</v>
      </c>
      <c r="O14" s="28">
        <v>5656</v>
      </c>
    </row>
    <row r="22" spans="1:15" ht="20" x14ac:dyDescent="0.55000000000000004">
      <c r="A22" s="15" t="s">
        <v>79</v>
      </c>
      <c r="N22" s="12" t="s">
        <v>77</v>
      </c>
      <c r="O22" s="12" t="s">
        <v>6</v>
      </c>
    </row>
    <row r="23" spans="1:15" ht="16.5" x14ac:dyDescent="0.55000000000000004">
      <c r="A23" s="16" t="s">
        <v>80</v>
      </c>
      <c r="M23" s="13"/>
      <c r="N23" s="20"/>
      <c r="O23" s="20"/>
    </row>
    <row r="24" spans="1:15" x14ac:dyDescent="0.55000000000000004">
      <c r="M24" s="61" t="s">
        <v>95</v>
      </c>
      <c r="N24" s="20">
        <v>7746</v>
      </c>
      <c r="O24" s="20">
        <v>1806</v>
      </c>
    </row>
    <row r="25" spans="1:15" x14ac:dyDescent="0.55000000000000004">
      <c r="M25" s="61" t="s">
        <v>96</v>
      </c>
      <c r="N25" s="20">
        <v>9511</v>
      </c>
      <c r="O25" s="20">
        <v>2137</v>
      </c>
    </row>
    <row r="26" spans="1:15" x14ac:dyDescent="0.55000000000000004">
      <c r="M26" s="61" t="s">
        <v>97</v>
      </c>
      <c r="N26" s="20">
        <v>9330</v>
      </c>
      <c r="O26" s="20">
        <v>2133</v>
      </c>
    </row>
    <row r="27" spans="1:15" x14ac:dyDescent="0.55000000000000004">
      <c r="M27" s="61" t="s">
        <v>98</v>
      </c>
      <c r="N27" s="20">
        <v>12141</v>
      </c>
      <c r="O27" s="20">
        <v>2300</v>
      </c>
    </row>
    <row r="28" spans="1:15" x14ac:dyDescent="0.55000000000000004">
      <c r="M28" s="27" t="s">
        <v>99</v>
      </c>
      <c r="N28" s="20">
        <v>15509</v>
      </c>
      <c r="O28" s="20">
        <v>2338</v>
      </c>
    </row>
    <row r="29" spans="1:15" x14ac:dyDescent="0.55000000000000004">
      <c r="M29" s="61" t="s">
        <v>100</v>
      </c>
      <c r="N29" s="20">
        <v>17302</v>
      </c>
      <c r="O29" s="20">
        <v>2252</v>
      </c>
    </row>
    <row r="30" spans="1:15" x14ac:dyDescent="0.55000000000000004">
      <c r="M30" s="61" t="s">
        <v>101</v>
      </c>
      <c r="N30" s="20">
        <v>16829</v>
      </c>
      <c r="O30" s="20">
        <v>2221</v>
      </c>
    </row>
    <row r="31" spans="1:15" x14ac:dyDescent="0.55000000000000004">
      <c r="M31" s="61" t="s">
        <v>102</v>
      </c>
      <c r="N31" s="20">
        <v>18709</v>
      </c>
      <c r="O31" s="20">
        <v>2398</v>
      </c>
    </row>
    <row r="32" spans="1:15" x14ac:dyDescent="0.55000000000000004">
      <c r="M32" s="61" t="s">
        <v>103</v>
      </c>
      <c r="N32" s="20">
        <v>20727</v>
      </c>
      <c r="O32" s="14">
        <v>2486</v>
      </c>
    </row>
    <row r="33" spans="1:15" x14ac:dyDescent="0.55000000000000004">
      <c r="M33" s="61" t="s">
        <v>104</v>
      </c>
      <c r="N33" s="7">
        <v>20623</v>
      </c>
      <c r="O33" s="7">
        <v>2516</v>
      </c>
    </row>
    <row r="41" spans="1:15" ht="16.5" x14ac:dyDescent="0.55000000000000004">
      <c r="A41" s="16" t="s">
        <v>65</v>
      </c>
      <c r="N41" s="12" t="s">
        <v>77</v>
      </c>
      <c r="O41" s="12" t="s">
        <v>6</v>
      </c>
    </row>
    <row r="42" spans="1:15" x14ac:dyDescent="0.55000000000000004">
      <c r="M42" s="13"/>
      <c r="N42" s="20"/>
      <c r="O42" s="20"/>
    </row>
    <row r="43" spans="1:15" x14ac:dyDescent="0.55000000000000004">
      <c r="M43" s="25">
        <v>42491</v>
      </c>
      <c r="N43" s="20">
        <v>35213</v>
      </c>
      <c r="O43" s="20">
        <v>1682</v>
      </c>
    </row>
    <row r="44" spans="1:15" x14ac:dyDescent="0.55000000000000004">
      <c r="M44" s="25">
        <v>42856</v>
      </c>
      <c r="N44" s="20">
        <v>35074</v>
      </c>
      <c r="O44" s="20">
        <v>1743</v>
      </c>
    </row>
    <row r="45" spans="1:15" x14ac:dyDescent="0.55000000000000004">
      <c r="M45" s="25">
        <v>43221</v>
      </c>
      <c r="N45" s="20">
        <v>36737</v>
      </c>
      <c r="O45" s="20">
        <v>1886</v>
      </c>
    </row>
    <row r="46" spans="1:15" x14ac:dyDescent="0.55000000000000004">
      <c r="M46" s="27" t="s">
        <v>78</v>
      </c>
      <c r="N46" s="20">
        <v>36903</v>
      </c>
      <c r="O46" s="20">
        <v>1846</v>
      </c>
    </row>
    <row r="47" spans="1:15" x14ac:dyDescent="0.55000000000000004">
      <c r="M47" s="25">
        <v>43952</v>
      </c>
      <c r="N47" s="20">
        <v>40012</v>
      </c>
      <c r="O47" s="20">
        <v>1932</v>
      </c>
    </row>
    <row r="48" spans="1:15" x14ac:dyDescent="0.55000000000000004">
      <c r="M48" s="25">
        <v>44317</v>
      </c>
      <c r="N48" s="20">
        <v>44547</v>
      </c>
      <c r="O48" s="20">
        <v>2034</v>
      </c>
    </row>
    <row r="49" spans="1:15" x14ac:dyDescent="0.55000000000000004">
      <c r="M49" s="25">
        <v>44682</v>
      </c>
      <c r="N49" s="20">
        <v>51025</v>
      </c>
      <c r="O49" s="20">
        <v>2104</v>
      </c>
    </row>
    <row r="50" spans="1:15" x14ac:dyDescent="0.55000000000000004">
      <c r="M50" s="25">
        <v>45047</v>
      </c>
      <c r="N50" s="20">
        <v>57563</v>
      </c>
      <c r="O50" s="14">
        <v>2196</v>
      </c>
    </row>
    <row r="51" spans="1:15" x14ac:dyDescent="0.55000000000000004">
      <c r="M51" s="25">
        <v>45413</v>
      </c>
      <c r="N51" s="7">
        <v>69203</v>
      </c>
      <c r="O51" s="7">
        <v>2224</v>
      </c>
    </row>
    <row r="52" spans="1:15" x14ac:dyDescent="0.55000000000000004">
      <c r="M52" s="32">
        <v>45778</v>
      </c>
      <c r="N52" s="28">
        <v>62468</v>
      </c>
      <c r="O52" s="28">
        <v>2302</v>
      </c>
    </row>
    <row r="58" spans="1:15" x14ac:dyDescent="0.55000000000000004">
      <c r="A58" s="2" t="s">
        <v>81</v>
      </c>
    </row>
    <row r="60" spans="1:15" ht="16.5" x14ac:dyDescent="0.55000000000000004">
      <c r="A60" s="16" t="s">
        <v>82</v>
      </c>
      <c r="N60" s="12" t="s">
        <v>77</v>
      </c>
      <c r="O60" s="12" t="s">
        <v>6</v>
      </c>
    </row>
    <row r="61" spans="1:15" x14ac:dyDescent="0.55000000000000004">
      <c r="M61" s="13"/>
      <c r="N61" s="20"/>
      <c r="O61" s="20"/>
    </row>
    <row r="62" spans="1:15" x14ac:dyDescent="0.55000000000000004">
      <c r="M62" s="25">
        <v>42491</v>
      </c>
      <c r="N62" s="20">
        <v>9909</v>
      </c>
      <c r="O62" s="20">
        <v>14365</v>
      </c>
    </row>
    <row r="63" spans="1:15" x14ac:dyDescent="0.55000000000000004">
      <c r="M63" s="25">
        <v>42856</v>
      </c>
      <c r="N63" s="20">
        <v>9268</v>
      </c>
      <c r="O63" s="20">
        <v>15515</v>
      </c>
    </row>
    <row r="64" spans="1:15" x14ac:dyDescent="0.55000000000000004">
      <c r="M64" s="25">
        <v>43221</v>
      </c>
      <c r="N64" s="20">
        <v>11160</v>
      </c>
      <c r="O64" s="20">
        <v>14693</v>
      </c>
    </row>
    <row r="65" spans="13:15" x14ac:dyDescent="0.55000000000000004">
      <c r="M65" s="27" t="s">
        <v>78</v>
      </c>
      <c r="N65" s="20">
        <v>10553</v>
      </c>
      <c r="O65" s="20">
        <v>14721</v>
      </c>
    </row>
    <row r="66" spans="13:15" x14ac:dyDescent="0.55000000000000004">
      <c r="M66" s="25">
        <v>43952</v>
      </c>
      <c r="N66" s="20">
        <v>11561</v>
      </c>
      <c r="O66" s="20">
        <v>16497</v>
      </c>
    </row>
    <row r="67" spans="13:15" x14ac:dyDescent="0.55000000000000004">
      <c r="M67" s="25">
        <v>44317</v>
      </c>
      <c r="N67" s="20">
        <v>12644</v>
      </c>
      <c r="O67" s="20">
        <v>34546</v>
      </c>
    </row>
    <row r="68" spans="13:15" x14ac:dyDescent="0.55000000000000004">
      <c r="M68" s="25">
        <v>44682</v>
      </c>
      <c r="N68" s="20">
        <v>12315</v>
      </c>
      <c r="O68" s="20">
        <v>16804</v>
      </c>
    </row>
    <row r="69" spans="13:15" x14ac:dyDescent="0.55000000000000004">
      <c r="M69" s="25">
        <v>45047</v>
      </c>
      <c r="N69" s="20">
        <v>13493</v>
      </c>
      <c r="O69" s="14">
        <v>17794</v>
      </c>
    </row>
    <row r="70" spans="13:15" x14ac:dyDescent="0.55000000000000004">
      <c r="M70" s="25">
        <v>45413</v>
      </c>
      <c r="N70" s="7">
        <v>20626</v>
      </c>
      <c r="O70" s="7">
        <v>20174</v>
      </c>
    </row>
    <row r="71" spans="13:15" x14ac:dyDescent="0.55000000000000004">
      <c r="M71" s="25">
        <v>45779</v>
      </c>
      <c r="N71" s="7">
        <v>20620</v>
      </c>
      <c r="O71" s="7">
        <v>22387</v>
      </c>
    </row>
  </sheetData>
  <phoneticPr fontId="1"/>
  <pageMargins left="0.25" right="0.25" top="0.75" bottom="0.75" header="0.3" footer="0.3"/>
  <pageSetup paperSize="9" scale="65" orientation="portrait" horizontalDpi="300" verticalDpi="300" r:id="rId1"/>
  <rowBreaks count="1" manualBreakCount="1">
    <brk id="76" max="10" man="1"/>
  </rowBreaks>
  <colBreaks count="1" manualBreakCount="1">
    <brk id="11" min="1" max="75" man="1"/>
  </col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B287AC-9D6A-41B0-A12E-5E81AF5BEECC}">
  <ds:schemaRefs>
    <ds:schemaRef ds:uri="http://schemas.microsoft.com/office/2006/metadata/properties"/>
    <ds:schemaRef ds:uri="http://schemas.microsoft.com/office/infopath/2007/PartnerControls"/>
    <ds:schemaRef ds:uri="559260ce-3091-4e9c-8458-cf0251cc6b5c"/>
    <ds:schemaRef ds:uri="cb5c9c64-804c-43b9-b12e-cf2dee17e723"/>
  </ds:schemaRefs>
</ds:datastoreItem>
</file>

<file path=customXml/itemProps2.xml><?xml version="1.0" encoding="utf-8"?>
<ds:datastoreItem xmlns:ds="http://schemas.openxmlformats.org/officeDocument/2006/customXml" ds:itemID="{9D116802-C196-44D4-AA67-387FCDDB2619}">
  <ds:schemaRefs>
    <ds:schemaRef ds:uri="http://schemas.microsoft.com/DataMashup"/>
  </ds:schemaRefs>
</ds:datastoreItem>
</file>

<file path=customXml/itemProps3.xml><?xml version="1.0" encoding="utf-8"?>
<ds:datastoreItem xmlns:ds="http://schemas.openxmlformats.org/officeDocument/2006/customXml" ds:itemID="{55D25751-860B-499E-9308-3398C8960F55}"/>
</file>

<file path=customXml/itemProps4.xml><?xml version="1.0" encoding="utf-8"?>
<ds:datastoreItem xmlns:ds="http://schemas.openxmlformats.org/officeDocument/2006/customXml" ds:itemID="{13D1B202-048F-47C7-B90D-3B183BCAEF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4_2_1</vt:lpstr>
      <vt:lpstr>4_2_2</vt:lpstr>
      <vt:lpstr>'4_2_1'!Print_Area</vt:lpstr>
      <vt:lpstr>'4_2_2'!Print_Area</vt:lpstr>
      <vt:lpstr>'4_2_1'!Print_Titles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